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65" windowHeight="9720" tabRatio="500" activeTab="1"/>
  </bookViews>
  <sheets>
    <sheet name="Liste participants" sheetId="1" r:id="rId1"/>
    <sheet name="Equipes" sheetId="2" r:id="rId2"/>
  </sheets>
  <definedNames>
    <definedName name="_xlnm.Print_Area" localSheetId="1">'Equipes'!$A$1:$Y$27</definedName>
  </definedNames>
  <calcPr fullCalcOnLoad="1"/>
</workbook>
</file>

<file path=xl/sharedStrings.xml><?xml version="1.0" encoding="utf-8"?>
<sst xmlns="http://schemas.openxmlformats.org/spreadsheetml/2006/main" count="333" uniqueCount="104">
  <si>
    <t>LICENCE</t>
  </si>
  <si>
    <t>NOM</t>
  </si>
  <si>
    <t>PRENOM</t>
  </si>
  <si>
    <t>DTE_NAISS</t>
  </si>
  <si>
    <t>EMAIL</t>
  </si>
  <si>
    <t>MOBILE</t>
  </si>
  <si>
    <t>Gérard</t>
  </si>
  <si>
    <t>56 - Morbihan</t>
  </si>
  <si>
    <t>1260 - GOLF BLUE GREEN LAC AU DUC</t>
  </si>
  <si>
    <t>R</t>
  </si>
  <si>
    <t>Adulte</t>
  </si>
  <si>
    <t>Classé</t>
  </si>
  <si>
    <t>Alain</t>
  </si>
  <si>
    <t>Jacques</t>
  </si>
  <si>
    <t>Rattaché</t>
  </si>
  <si>
    <t>DACQUAIT</t>
  </si>
  <si>
    <t>Guy</t>
  </si>
  <si>
    <t>g.dacquait@orange.fr</t>
  </si>
  <si>
    <t>DINAEL</t>
  </si>
  <si>
    <t>Philippe</t>
  </si>
  <si>
    <t>philippe.dinael@orange.fr</t>
  </si>
  <si>
    <t>Jacky</t>
  </si>
  <si>
    <t>GOUDY</t>
  </si>
  <si>
    <t>Charles</t>
  </si>
  <si>
    <t>charles.goudy@gmail.com</t>
  </si>
  <si>
    <t>19.2</t>
  </si>
  <si>
    <t>JIGOREL</t>
  </si>
  <si>
    <t>Michel</t>
  </si>
  <si>
    <t>michelj56800@gmail.com</t>
  </si>
  <si>
    <t>LE BRETON</t>
  </si>
  <si>
    <t>lebretong6@aol.com</t>
  </si>
  <si>
    <t>LE FELLIC</t>
  </si>
  <si>
    <t>monique.le-fellic@wanadoo.fr</t>
  </si>
  <si>
    <t>LE PODER</t>
  </si>
  <si>
    <t>jeanclaude.lepoder@gmail.com</t>
  </si>
  <si>
    <t>Jean-Yves</t>
  </si>
  <si>
    <t>LE TEXIER</t>
  </si>
  <si>
    <t>jgletexier56@orange.fr</t>
  </si>
  <si>
    <t>MCKENNY</t>
  </si>
  <si>
    <t>Christopher</t>
  </si>
  <si>
    <t>bonvallon@yahoo.com</t>
  </si>
  <si>
    <t>PERRAULT</t>
  </si>
  <si>
    <t>22.0</t>
  </si>
  <si>
    <t>michelperrault56@free.fr</t>
  </si>
  <si>
    <t>POITARD</t>
  </si>
  <si>
    <t>GUY.POITARD@GMAIL.COM</t>
  </si>
  <si>
    <t>RETO</t>
  </si>
  <si>
    <t>Jean-Jacques</t>
  </si>
  <si>
    <t>20.7</t>
  </si>
  <si>
    <t>intersport.ploermel@wanadoo.fr</t>
  </si>
  <si>
    <t>RIGUIDEL</t>
  </si>
  <si>
    <t>Annick</t>
  </si>
  <si>
    <t>akrig@laposte.net</t>
  </si>
  <si>
    <t>jyrplo56@laposte.net</t>
  </si>
  <si>
    <t>VISSER</t>
  </si>
  <si>
    <t>Frederik</t>
  </si>
  <si>
    <t>mary.visser@orange.fr</t>
  </si>
  <si>
    <t>BRUNET</t>
  </si>
  <si>
    <t>François</t>
  </si>
  <si>
    <t>Christiane</t>
  </si>
  <si>
    <t>Jean-Claude</t>
  </si>
  <si>
    <t xml:space="preserve">BAUCHET </t>
  </si>
  <si>
    <t>Claudine</t>
  </si>
  <si>
    <t>0668420702</t>
  </si>
  <si>
    <t>0616913917</t>
  </si>
  <si>
    <t>0781873214</t>
  </si>
  <si>
    <t>0789715462</t>
  </si>
  <si>
    <t>0627650387</t>
  </si>
  <si>
    <t>0631912605</t>
  </si>
  <si>
    <t>Maryse</t>
  </si>
  <si>
    <t>DANILO</t>
  </si>
  <si>
    <t>Eliane</t>
  </si>
  <si>
    <t>DOWSETT</t>
  </si>
  <si>
    <t>Melvyn</t>
  </si>
  <si>
    <t>Index</t>
  </si>
  <si>
    <t>SORTIE VENDEE 2019 - SAINT JEAN DE MONTS ET LA DOMANGERE</t>
  </si>
  <si>
    <t>Classement</t>
  </si>
  <si>
    <t>Total                   2 tours</t>
  </si>
  <si>
    <t xml:space="preserve">Résultat NET                            </t>
  </si>
  <si>
    <r>
      <t xml:space="preserve">Coups rendus </t>
    </r>
    <r>
      <rPr>
        <sz val="12"/>
        <color indexed="10"/>
        <rFont val="Calibri"/>
        <family val="2"/>
      </rPr>
      <t>Individuel</t>
    </r>
  </si>
  <si>
    <t xml:space="preserve">Equipe </t>
  </si>
  <si>
    <t>Départ</t>
  </si>
  <si>
    <t>12h30</t>
  </si>
  <si>
    <t>12h40</t>
  </si>
  <si>
    <t>12h50</t>
  </si>
  <si>
    <t>13h00</t>
  </si>
  <si>
    <t>13h10</t>
  </si>
  <si>
    <t>13h20</t>
  </si>
  <si>
    <t>13h30</t>
  </si>
  <si>
    <t>13h40</t>
  </si>
  <si>
    <t>Départ  shotgun 08h30</t>
  </si>
  <si>
    <t>Trou n°1</t>
  </si>
  <si>
    <t>RESULTATS DES DEUX TOURS</t>
  </si>
  <si>
    <t>Saint Jean de Monts</t>
  </si>
  <si>
    <t>La domangère</t>
  </si>
  <si>
    <t>SAINT JEAN DE MONTS                                                                                                                                              Mardi 15  octobre                                                                                                             Individuel STABELFORD - Départs en ligne</t>
  </si>
  <si>
    <t xml:space="preserve">La Domangère                                                                                                                                                            Mercredi 16 octobre                                                                                                       Individuel STABELFORD    --   SHOTGUN  </t>
  </si>
  <si>
    <t>Trou n°18</t>
  </si>
  <si>
    <t>Trou n°17</t>
  </si>
  <si>
    <t>Trou n°16</t>
  </si>
  <si>
    <t>Trou n°15</t>
  </si>
  <si>
    <t>Trou n°14</t>
  </si>
  <si>
    <t>Trou n°13</t>
  </si>
  <si>
    <t>Trou n°12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</si>
</sst>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dotted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2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38" fillId="0" borderId="0" xfId="0" applyFon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34" borderId="14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33" borderId="15" xfId="0" applyFill="1" applyBorder="1" applyAlignment="1">
      <alignment horizontal="center" vertical="center"/>
    </xf>
    <xf numFmtId="0" fontId="37" fillId="36" borderId="33" xfId="0" applyFont="1" applyFill="1" applyBorder="1" applyAlignment="1">
      <alignment horizontal="center" vertical="center" wrapText="1"/>
    </xf>
    <xf numFmtId="0" fontId="0" fillId="36" borderId="33" xfId="0" applyFill="1" applyBorder="1" applyAlignment="1">
      <alignment horizontal="center" vertical="center" wrapText="1"/>
    </xf>
    <xf numFmtId="0" fontId="0" fillId="36" borderId="34" xfId="0" applyFill="1" applyBorder="1" applyAlignment="1" applyProtection="1">
      <alignment horizontal="center" vertical="center" wrapText="1"/>
      <protection locked="0"/>
    </xf>
    <xf numFmtId="0" fontId="0" fillId="36" borderId="35" xfId="0" applyFill="1" applyBorder="1" applyAlignment="1" applyProtection="1">
      <alignment horizontal="center" vertical="center" wrapText="1"/>
      <protection locked="0"/>
    </xf>
    <xf numFmtId="0" fontId="0" fillId="36" borderId="36" xfId="0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36" borderId="34" xfId="0" applyFill="1" applyBorder="1" applyAlignment="1">
      <alignment horizontal="center" vertical="center" wrapText="1"/>
    </xf>
    <xf numFmtId="0" fontId="0" fillId="36" borderId="41" xfId="0" applyFill="1" applyBorder="1" applyAlignment="1" applyProtection="1">
      <alignment horizontal="center" vertical="center" wrapText="1"/>
      <protection locked="0"/>
    </xf>
    <xf numFmtId="0" fontId="0" fillId="36" borderId="42" xfId="0" applyFill="1" applyBorder="1" applyAlignment="1" applyProtection="1">
      <alignment horizontal="center" vertical="center" wrapText="1"/>
      <protection locked="0"/>
    </xf>
    <xf numFmtId="0" fontId="0" fillId="36" borderId="43" xfId="0" applyFill="1" applyBorder="1" applyAlignment="1" applyProtection="1">
      <alignment horizontal="center" vertical="center" wrapText="1"/>
      <protection locked="0"/>
    </xf>
    <xf numFmtId="0" fontId="0" fillId="33" borderId="44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20" fillId="35" borderId="45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7" fillId="0" borderId="20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9">
      <selection activeCell="E25" sqref="E25"/>
    </sheetView>
  </sheetViews>
  <sheetFormatPr defaultColWidth="11.00390625" defaultRowHeight="15.75"/>
  <cols>
    <col min="1" max="1" width="6.50390625" style="3" customWidth="1"/>
    <col min="2" max="2" width="16.50390625" style="2" customWidth="1"/>
    <col min="3" max="3" width="21.00390625" style="2" customWidth="1"/>
    <col min="4" max="4" width="16.875" style="0" customWidth="1"/>
    <col min="5" max="5" width="10.875" style="2" customWidth="1"/>
    <col min="6" max="6" width="32.00390625" style="0" hidden="1" customWidth="1"/>
    <col min="7" max="7" width="12.125" style="5" hidden="1" customWidth="1"/>
    <col min="8" max="8" width="10.375" style="0" hidden="1" customWidth="1"/>
  </cols>
  <sheetData>
    <row r="1" spans="1:8" s="4" customFormat="1" ht="30.75" customHeight="1">
      <c r="A1" s="103" t="s">
        <v>75</v>
      </c>
      <c r="B1" s="103"/>
      <c r="C1" s="103"/>
      <c r="D1" s="103"/>
      <c r="E1" s="103"/>
      <c r="F1" s="13"/>
      <c r="G1" s="13"/>
      <c r="H1" s="13"/>
    </row>
    <row r="2" spans="1:8" ht="15.75">
      <c r="A2" s="6"/>
      <c r="B2" s="7" t="s">
        <v>0</v>
      </c>
      <c r="C2" s="7" t="s">
        <v>1</v>
      </c>
      <c r="D2" s="7" t="s">
        <v>2</v>
      </c>
      <c r="E2" s="7" t="s">
        <v>74</v>
      </c>
      <c r="F2" s="7" t="s">
        <v>4</v>
      </c>
      <c r="G2" s="8" t="s">
        <v>5</v>
      </c>
      <c r="H2" s="2" t="s">
        <v>3</v>
      </c>
    </row>
    <row r="3" spans="1:13" s="4" customFormat="1" ht="21" customHeight="1">
      <c r="A3" s="6">
        <v>1</v>
      </c>
      <c r="B3" s="6">
        <v>511756095</v>
      </c>
      <c r="C3" s="6" t="s">
        <v>50</v>
      </c>
      <c r="D3" s="9" t="s">
        <v>51</v>
      </c>
      <c r="E3" s="6">
        <v>13.2</v>
      </c>
      <c r="F3" s="9" t="s">
        <v>52</v>
      </c>
      <c r="G3" s="10"/>
      <c r="H3" s="11">
        <v>17098</v>
      </c>
      <c r="M3" s="3"/>
    </row>
    <row r="4" spans="1:13" s="4" customFormat="1" ht="21" customHeight="1">
      <c r="A4" s="6">
        <v>2</v>
      </c>
      <c r="B4" s="6">
        <v>511745098</v>
      </c>
      <c r="C4" s="6" t="s">
        <v>50</v>
      </c>
      <c r="D4" s="9" t="s">
        <v>35</v>
      </c>
      <c r="E4" s="6">
        <v>12.7</v>
      </c>
      <c r="F4" s="9" t="s">
        <v>53</v>
      </c>
      <c r="G4" s="10" t="s">
        <v>63</v>
      </c>
      <c r="H4" s="11">
        <v>20651</v>
      </c>
      <c r="M4" s="3"/>
    </row>
    <row r="5" spans="1:13" s="4" customFormat="1" ht="21" customHeight="1">
      <c r="A5" s="6">
        <v>3</v>
      </c>
      <c r="B5" s="6">
        <v>542741104</v>
      </c>
      <c r="C5" s="6" t="s">
        <v>46</v>
      </c>
      <c r="D5" s="9" t="s">
        <v>47</v>
      </c>
      <c r="E5" s="6" t="s">
        <v>48</v>
      </c>
      <c r="F5" s="9" t="s">
        <v>49</v>
      </c>
      <c r="G5" s="10" t="s">
        <v>64</v>
      </c>
      <c r="H5" s="11">
        <v>17706</v>
      </c>
      <c r="M5" s="3"/>
    </row>
    <row r="6" spans="1:13" s="4" customFormat="1" ht="21" customHeight="1">
      <c r="A6" s="6">
        <v>4</v>
      </c>
      <c r="B6" s="6">
        <v>45986124</v>
      </c>
      <c r="C6" s="6" t="s">
        <v>57</v>
      </c>
      <c r="D6" s="9" t="s">
        <v>58</v>
      </c>
      <c r="E6" s="6">
        <v>16.7</v>
      </c>
      <c r="F6" s="9"/>
      <c r="G6" s="10"/>
      <c r="H6" s="11"/>
      <c r="M6" s="3"/>
    </row>
    <row r="7" spans="1:13" s="4" customFormat="1" ht="21" customHeight="1">
      <c r="A7" s="6">
        <v>5</v>
      </c>
      <c r="B7" s="6">
        <v>49162267</v>
      </c>
      <c r="C7" s="6" t="s">
        <v>26</v>
      </c>
      <c r="D7" s="9" t="s">
        <v>27</v>
      </c>
      <c r="E7" s="6">
        <v>13.6</v>
      </c>
      <c r="F7" s="9" t="s">
        <v>28</v>
      </c>
      <c r="G7" s="10" t="s">
        <v>65</v>
      </c>
      <c r="H7" s="11"/>
      <c r="M7" s="3"/>
    </row>
    <row r="8" spans="1:13" s="4" customFormat="1" ht="21" customHeight="1">
      <c r="A8" s="6">
        <v>6</v>
      </c>
      <c r="B8" s="6">
        <v>45987122</v>
      </c>
      <c r="C8" s="6" t="s">
        <v>57</v>
      </c>
      <c r="D8" s="9" t="s">
        <v>59</v>
      </c>
      <c r="E8" s="6">
        <v>18.5</v>
      </c>
      <c r="F8" s="9"/>
      <c r="G8" s="10"/>
      <c r="H8" s="11"/>
      <c r="M8" s="3"/>
    </row>
    <row r="9" spans="1:13" s="4" customFormat="1" ht="21" customHeight="1">
      <c r="A9" s="6">
        <v>7</v>
      </c>
      <c r="B9" s="6">
        <v>529786261</v>
      </c>
      <c r="C9" s="6" t="s">
        <v>31</v>
      </c>
      <c r="D9" s="9" t="s">
        <v>12</v>
      </c>
      <c r="E9" s="6">
        <v>14.3</v>
      </c>
      <c r="F9" s="9" t="s">
        <v>32</v>
      </c>
      <c r="G9" s="10"/>
      <c r="H9" s="11"/>
      <c r="M9" s="3"/>
    </row>
    <row r="10" spans="1:13" s="4" customFormat="1" ht="21" customHeight="1">
      <c r="A10" s="6">
        <v>8</v>
      </c>
      <c r="B10" s="6">
        <v>46451259</v>
      </c>
      <c r="C10" s="6" t="s">
        <v>33</v>
      </c>
      <c r="D10" s="9" t="s">
        <v>60</v>
      </c>
      <c r="E10" s="6">
        <v>18.1</v>
      </c>
      <c r="F10" s="9" t="s">
        <v>34</v>
      </c>
      <c r="G10" s="10" t="s">
        <v>66</v>
      </c>
      <c r="H10" s="11"/>
      <c r="M10" s="3"/>
    </row>
    <row r="11" spans="1:13" s="4" customFormat="1" ht="21" customHeight="1">
      <c r="A11" s="6">
        <v>9</v>
      </c>
      <c r="B11" s="6">
        <v>49903306</v>
      </c>
      <c r="C11" s="6" t="s">
        <v>22</v>
      </c>
      <c r="D11" s="9" t="s">
        <v>23</v>
      </c>
      <c r="E11" s="6">
        <v>17.5</v>
      </c>
      <c r="F11" s="9" t="s">
        <v>24</v>
      </c>
      <c r="G11" s="10" t="s">
        <v>67</v>
      </c>
      <c r="H11" s="11"/>
      <c r="M11" s="3"/>
    </row>
    <row r="12" spans="1:13" s="4" customFormat="1" ht="21" customHeight="1">
      <c r="A12" s="6">
        <v>10</v>
      </c>
      <c r="B12" s="6">
        <v>515023315</v>
      </c>
      <c r="C12" s="6" t="s">
        <v>61</v>
      </c>
      <c r="D12" s="9" t="s">
        <v>62</v>
      </c>
      <c r="E12" s="6">
        <v>44</v>
      </c>
      <c r="F12" s="9"/>
      <c r="G12" s="10"/>
      <c r="H12" s="11"/>
      <c r="M12" s="3"/>
    </row>
    <row r="13" spans="1:13" s="4" customFormat="1" ht="21" customHeight="1">
      <c r="A13" s="6">
        <v>11</v>
      </c>
      <c r="B13" s="6">
        <v>46719300</v>
      </c>
      <c r="C13" s="6" t="s">
        <v>41</v>
      </c>
      <c r="D13" s="9" t="s">
        <v>27</v>
      </c>
      <c r="E13" s="6">
        <v>22</v>
      </c>
      <c r="F13" s="9"/>
      <c r="G13" s="10"/>
      <c r="H13" s="11">
        <v>20830</v>
      </c>
      <c r="M13" s="3"/>
    </row>
    <row r="14" spans="1:13" s="4" customFormat="1" ht="21" customHeight="1">
      <c r="A14" s="6">
        <v>12</v>
      </c>
      <c r="B14" s="6">
        <v>518509223</v>
      </c>
      <c r="C14" s="6" t="s">
        <v>15</v>
      </c>
      <c r="D14" s="9" t="s">
        <v>16</v>
      </c>
      <c r="E14" s="6">
        <v>18.5</v>
      </c>
      <c r="F14" s="9" t="s">
        <v>17</v>
      </c>
      <c r="G14" s="10"/>
      <c r="H14" s="11"/>
      <c r="M14" s="3"/>
    </row>
    <row r="15" spans="1:13" s="4" customFormat="1" ht="21" customHeight="1">
      <c r="A15" s="6">
        <v>13</v>
      </c>
      <c r="B15" s="6">
        <v>536147269</v>
      </c>
      <c r="C15" s="6" t="s">
        <v>29</v>
      </c>
      <c r="D15" s="9" t="s">
        <v>6</v>
      </c>
      <c r="E15" s="6">
        <v>19.4</v>
      </c>
      <c r="F15" s="9" t="s">
        <v>30</v>
      </c>
      <c r="G15" s="10" t="s">
        <v>68</v>
      </c>
      <c r="H15" s="11">
        <v>22516</v>
      </c>
      <c r="M15" s="3"/>
    </row>
    <row r="16" spans="1:13" s="4" customFormat="1" ht="21" customHeight="1">
      <c r="A16" s="6">
        <v>14</v>
      </c>
      <c r="B16" s="6">
        <v>518201180</v>
      </c>
      <c r="C16" s="6" t="s">
        <v>44</v>
      </c>
      <c r="D16" s="9" t="s">
        <v>69</v>
      </c>
      <c r="E16" s="6">
        <v>28.1</v>
      </c>
      <c r="F16" s="9" t="s">
        <v>45</v>
      </c>
      <c r="G16" s="10">
        <v>629205335</v>
      </c>
      <c r="H16" s="11">
        <v>23958</v>
      </c>
      <c r="M16" s="3"/>
    </row>
    <row r="17" spans="1:13" s="4" customFormat="1" ht="21" customHeight="1">
      <c r="A17" s="6">
        <v>15</v>
      </c>
      <c r="B17" s="6">
        <v>46874253</v>
      </c>
      <c r="C17" s="6" t="s">
        <v>70</v>
      </c>
      <c r="D17" s="9" t="s">
        <v>13</v>
      </c>
      <c r="E17" s="6">
        <v>17.4</v>
      </c>
      <c r="F17" s="9"/>
      <c r="G17" s="10"/>
      <c r="H17" s="11"/>
      <c r="M17" s="3"/>
    </row>
    <row r="18" spans="1:13" s="4" customFormat="1" ht="21" customHeight="1">
      <c r="A18" s="6">
        <v>16</v>
      </c>
      <c r="B18" s="6">
        <v>46875251</v>
      </c>
      <c r="C18" s="6" t="s">
        <v>70</v>
      </c>
      <c r="D18" s="9" t="s">
        <v>71</v>
      </c>
      <c r="E18" s="6">
        <v>20.4</v>
      </c>
      <c r="F18" s="9"/>
      <c r="G18" s="10"/>
      <c r="H18" s="11">
        <v>17838</v>
      </c>
      <c r="M18" s="3"/>
    </row>
    <row r="19" spans="1:13" s="4" customFormat="1" ht="21" customHeight="1">
      <c r="A19" s="6">
        <v>17</v>
      </c>
      <c r="B19" s="6">
        <v>540276264</v>
      </c>
      <c r="C19" s="6" t="s">
        <v>38</v>
      </c>
      <c r="D19" s="9" t="s">
        <v>39</v>
      </c>
      <c r="E19" s="6">
        <v>13.4</v>
      </c>
      <c r="F19" s="9" t="s">
        <v>40</v>
      </c>
      <c r="G19" s="10"/>
      <c r="H19" s="11">
        <v>16431</v>
      </c>
      <c r="M19" s="3"/>
    </row>
    <row r="20" spans="1:13" s="4" customFormat="1" ht="21" customHeight="1">
      <c r="A20" s="6">
        <v>18</v>
      </c>
      <c r="B20" s="6">
        <v>48788311</v>
      </c>
      <c r="C20" s="6" t="s">
        <v>18</v>
      </c>
      <c r="D20" s="9" t="s">
        <v>19</v>
      </c>
      <c r="E20" s="6">
        <v>22.8</v>
      </c>
      <c r="F20" s="9" t="s">
        <v>20</v>
      </c>
      <c r="G20" s="10">
        <v>661729644</v>
      </c>
      <c r="H20" s="11">
        <v>20060</v>
      </c>
      <c r="M20" s="3"/>
    </row>
    <row r="21" spans="1:13" s="4" customFormat="1" ht="21" customHeight="1">
      <c r="A21" s="6">
        <v>19</v>
      </c>
      <c r="B21" s="6">
        <v>46696243</v>
      </c>
      <c r="C21" s="6" t="s">
        <v>54</v>
      </c>
      <c r="D21" s="9" t="s">
        <v>55</v>
      </c>
      <c r="E21" s="6" t="s">
        <v>42</v>
      </c>
      <c r="F21" s="9" t="s">
        <v>56</v>
      </c>
      <c r="G21" s="10">
        <v>618665650</v>
      </c>
      <c r="H21" s="11">
        <v>19671</v>
      </c>
      <c r="M21" s="3"/>
    </row>
    <row r="22" spans="1:13" s="4" customFormat="1" ht="21" customHeight="1">
      <c r="A22" s="6">
        <v>20</v>
      </c>
      <c r="B22" s="6">
        <v>43608291</v>
      </c>
      <c r="C22" s="6" t="s">
        <v>36</v>
      </c>
      <c r="D22" s="9" t="s">
        <v>21</v>
      </c>
      <c r="E22" s="6">
        <v>19.2</v>
      </c>
      <c r="F22" s="9" t="s">
        <v>37</v>
      </c>
      <c r="G22" s="10"/>
      <c r="H22" s="11">
        <v>18699</v>
      </c>
      <c r="M22" s="3"/>
    </row>
    <row r="23" spans="1:13" s="4" customFormat="1" ht="21" customHeight="1">
      <c r="A23" s="6">
        <v>21</v>
      </c>
      <c r="B23" s="6">
        <v>537725276</v>
      </c>
      <c r="C23" s="6" t="s">
        <v>72</v>
      </c>
      <c r="D23" s="9" t="s">
        <v>73</v>
      </c>
      <c r="E23" s="6">
        <v>8.2</v>
      </c>
      <c r="F23" s="9"/>
      <c r="G23" s="10"/>
      <c r="H23" s="11">
        <v>20842</v>
      </c>
      <c r="M23" s="3"/>
    </row>
    <row r="24" spans="1:13" s="4" customFormat="1" ht="21" customHeight="1">
      <c r="A24" s="6">
        <v>22</v>
      </c>
      <c r="B24" s="6">
        <v>533148273</v>
      </c>
      <c r="C24" s="6" t="s">
        <v>44</v>
      </c>
      <c r="D24" s="9" t="s">
        <v>16</v>
      </c>
      <c r="E24" s="6">
        <v>13.6</v>
      </c>
      <c r="F24" s="9"/>
      <c r="G24" s="10"/>
      <c r="H24" s="11">
        <v>17993</v>
      </c>
      <c r="M24" s="3"/>
    </row>
    <row r="25" ht="15.75">
      <c r="H25" s="1">
        <v>20502</v>
      </c>
    </row>
    <row r="26" spans="5:35" ht="15.75">
      <c r="E26"/>
      <c r="H26" s="1">
        <v>17027</v>
      </c>
      <c r="K26" s="1"/>
      <c r="V26" t="s">
        <v>43</v>
      </c>
      <c r="X26" t="s">
        <v>7</v>
      </c>
      <c r="Y26" t="s">
        <v>8</v>
      </c>
      <c r="Z26" t="s">
        <v>7</v>
      </c>
      <c r="AA26" t="s">
        <v>9</v>
      </c>
      <c r="AB26" s="1">
        <v>43509</v>
      </c>
      <c r="AC26" t="s">
        <v>10</v>
      </c>
      <c r="AD26" s="1">
        <v>43509</v>
      </c>
      <c r="AE26">
        <v>2019</v>
      </c>
      <c r="AF26">
        <v>2016</v>
      </c>
      <c r="AG26" s="1">
        <v>42807</v>
      </c>
      <c r="AH26" t="s">
        <v>11</v>
      </c>
      <c r="AI26" t="s">
        <v>14</v>
      </c>
    </row>
    <row r="27" ht="15.75">
      <c r="H27" s="1">
        <v>19835</v>
      </c>
    </row>
    <row r="28" ht="15.75">
      <c r="H28" s="1">
        <v>22285</v>
      </c>
    </row>
    <row r="29" ht="15.75">
      <c r="H29" s="1">
        <v>20858</v>
      </c>
    </row>
    <row r="30" ht="15.75">
      <c r="H30" s="1">
        <v>22954</v>
      </c>
    </row>
    <row r="31" ht="15.75">
      <c r="H31" s="1">
        <v>20005</v>
      </c>
    </row>
    <row r="32" ht="15.75">
      <c r="H32" s="1">
        <v>21823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tabSelected="1" zoomScalePageLayoutView="0" workbookViewId="0" topLeftCell="A1">
      <selection activeCell="Q7" sqref="Q7"/>
    </sheetView>
  </sheetViews>
  <sheetFormatPr defaultColWidth="11.00390625" defaultRowHeight="15.75"/>
  <cols>
    <col min="1" max="1" width="6.50390625" style="3" customWidth="1"/>
    <col min="2" max="2" width="4.125" style="53" customWidth="1"/>
    <col min="3" max="3" width="13.25390625" style="2" customWidth="1"/>
    <col min="4" max="4" width="11.50390625" style="0" bestFit="1" customWidth="1"/>
    <col min="5" max="5" width="6.875" style="2" customWidth="1"/>
    <col min="6" max="6" width="7.25390625" style="3" customWidth="1"/>
    <col min="7" max="7" width="9.50390625" style="3" customWidth="1"/>
    <col min="8" max="8" width="9.00390625" style="16" customWidth="1"/>
    <col min="9" max="9" width="1.25" style="16" customWidth="1"/>
    <col min="10" max="10" width="6.50390625" style="3" customWidth="1"/>
    <col min="11" max="11" width="4.125" style="53" customWidth="1"/>
    <col min="12" max="12" width="13.25390625" style="2" customWidth="1"/>
    <col min="13" max="13" width="11.50390625" style="0" bestFit="1" customWidth="1"/>
    <col min="14" max="14" width="6.25390625" style="2" customWidth="1"/>
    <col min="15" max="15" width="10.75390625" style="16" customWidth="1"/>
    <col min="16" max="16" width="9.75390625" style="16" customWidth="1"/>
    <col min="17" max="17" width="9.125" style="3" customWidth="1"/>
    <col min="18" max="18" width="1.625" style="3" customWidth="1"/>
    <col min="19" max="19" width="4.125" style="3" customWidth="1"/>
    <col min="20" max="21" width="14.25390625" style="0" customWidth="1"/>
    <col min="22" max="22" width="9.50390625" style="3" customWidth="1"/>
    <col min="23" max="23" width="9.875" style="3" customWidth="1"/>
    <col min="24" max="24" width="8.00390625" style="0" bestFit="1" customWidth="1"/>
    <col min="25" max="25" width="12.125" style="0" customWidth="1"/>
    <col min="26" max="26" width="11.00390625" style="19" customWidth="1"/>
    <col min="28" max="28" width="12.00390625" style="0" bestFit="1" customWidth="1"/>
    <col min="30" max="30" width="0" style="0" hidden="1" customWidth="1"/>
  </cols>
  <sheetData>
    <row r="1" spans="1:25" ht="23.25">
      <c r="A1" s="104" t="s">
        <v>75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54.75" customHeight="1">
      <c r="A2" s="21"/>
      <c r="B2" s="120" t="s">
        <v>95</v>
      </c>
      <c r="C2" s="117"/>
      <c r="D2" s="117"/>
      <c r="E2" s="117"/>
      <c r="F2" s="117"/>
      <c r="G2" s="117"/>
      <c r="H2" s="117"/>
      <c r="I2" s="70"/>
      <c r="J2" s="117" t="s">
        <v>96</v>
      </c>
      <c r="K2" s="117"/>
      <c r="L2" s="117"/>
      <c r="M2" s="117"/>
      <c r="N2" s="117"/>
      <c r="O2" s="117"/>
      <c r="P2" s="117"/>
      <c r="Q2" s="118"/>
      <c r="R2" s="70"/>
      <c r="S2" s="117" t="s">
        <v>92</v>
      </c>
      <c r="T2" s="117"/>
      <c r="U2" s="117"/>
      <c r="V2" s="117"/>
      <c r="W2" s="117"/>
      <c r="X2" s="117"/>
      <c r="Y2" s="119"/>
    </row>
    <row r="3" spans="1:26" s="4" customFormat="1" ht="47.25">
      <c r="A3" s="27" t="s">
        <v>80</v>
      </c>
      <c r="B3" s="49"/>
      <c r="C3" s="27" t="s">
        <v>1</v>
      </c>
      <c r="D3" s="27" t="s">
        <v>2</v>
      </c>
      <c r="E3" s="27" t="s">
        <v>74</v>
      </c>
      <c r="F3" s="39" t="s">
        <v>81</v>
      </c>
      <c r="G3" s="22" t="s">
        <v>79</v>
      </c>
      <c r="H3" s="78" t="s">
        <v>78</v>
      </c>
      <c r="I3" s="80"/>
      <c r="J3" s="79" t="s">
        <v>80</v>
      </c>
      <c r="K3" s="49"/>
      <c r="L3" s="28" t="s">
        <v>1</v>
      </c>
      <c r="M3" s="28" t="s">
        <v>2</v>
      </c>
      <c r="N3" s="28" t="s">
        <v>74</v>
      </c>
      <c r="O3" s="41" t="s">
        <v>90</v>
      </c>
      <c r="P3" s="12" t="s">
        <v>79</v>
      </c>
      <c r="Q3" s="23" t="s">
        <v>78</v>
      </c>
      <c r="R3" s="71"/>
      <c r="S3" s="40"/>
      <c r="T3" s="40"/>
      <c r="U3" s="40"/>
      <c r="V3" s="12" t="s">
        <v>93</v>
      </c>
      <c r="W3" s="12" t="s">
        <v>94</v>
      </c>
      <c r="X3" s="22" t="s">
        <v>77</v>
      </c>
      <c r="Y3" s="9" t="s">
        <v>76</v>
      </c>
      <c r="Z3" s="20"/>
    </row>
    <row r="4" spans="1:30" s="4" customFormat="1" ht="20.25" customHeight="1">
      <c r="A4" s="108">
        <v>1</v>
      </c>
      <c r="B4" s="50">
        <v>1</v>
      </c>
      <c r="C4" s="29" t="s">
        <v>72</v>
      </c>
      <c r="D4" s="14" t="s">
        <v>73</v>
      </c>
      <c r="E4" s="29">
        <v>8.2</v>
      </c>
      <c r="F4" s="98" t="s">
        <v>82</v>
      </c>
      <c r="G4" s="66">
        <v>12</v>
      </c>
      <c r="H4" s="75"/>
      <c r="I4" s="81"/>
      <c r="J4" s="105">
        <v>1</v>
      </c>
      <c r="K4" s="50">
        <v>3</v>
      </c>
      <c r="L4" s="29" t="s">
        <v>50</v>
      </c>
      <c r="M4" s="14" t="s">
        <v>35</v>
      </c>
      <c r="N4" s="29">
        <v>12.7</v>
      </c>
      <c r="O4" s="98" t="s">
        <v>91</v>
      </c>
      <c r="P4" s="64">
        <v>19</v>
      </c>
      <c r="Q4" s="57"/>
      <c r="R4" s="72"/>
      <c r="S4" s="69">
        <v>1</v>
      </c>
      <c r="T4" s="43" t="s">
        <v>72</v>
      </c>
      <c r="U4" s="9" t="s">
        <v>73</v>
      </c>
      <c r="V4" s="6">
        <f>H4</f>
        <v>0</v>
      </c>
      <c r="W4" s="6">
        <f>Q10</f>
        <v>0</v>
      </c>
      <c r="X4" s="12">
        <f>V4+W4</f>
        <v>0</v>
      </c>
      <c r="Y4" s="12"/>
      <c r="Z4" s="20">
        <v>1</v>
      </c>
      <c r="AA4" s="34" t="s">
        <v>72</v>
      </c>
      <c r="AB4" s="18" t="s">
        <v>73</v>
      </c>
      <c r="AC4" s="27">
        <v>8.2</v>
      </c>
      <c r="AD4" s="25">
        <v>7</v>
      </c>
    </row>
    <row r="5" spans="1:30" s="4" customFormat="1" ht="20.25" customHeight="1">
      <c r="A5" s="111"/>
      <c r="B5" s="51">
        <v>11</v>
      </c>
      <c r="C5" s="38" t="s">
        <v>33</v>
      </c>
      <c r="D5" s="33" t="s">
        <v>60</v>
      </c>
      <c r="E5" s="38">
        <v>18.1</v>
      </c>
      <c r="F5" s="48" t="s">
        <v>82</v>
      </c>
      <c r="G5" s="67">
        <v>22</v>
      </c>
      <c r="H5" s="77"/>
      <c r="I5" s="73"/>
      <c r="J5" s="115"/>
      <c r="K5" s="51">
        <v>11</v>
      </c>
      <c r="L5" s="46" t="s">
        <v>33</v>
      </c>
      <c r="M5" s="33" t="s">
        <v>60</v>
      </c>
      <c r="N5" s="46">
        <v>18.1</v>
      </c>
      <c r="O5" s="48" t="s">
        <v>91</v>
      </c>
      <c r="P5" s="62">
        <v>22</v>
      </c>
      <c r="Q5" s="58"/>
      <c r="R5" s="73"/>
      <c r="S5" s="69">
        <v>2</v>
      </c>
      <c r="T5" s="43" t="s">
        <v>50</v>
      </c>
      <c r="U5" s="9" t="s">
        <v>51</v>
      </c>
      <c r="V5" s="6">
        <f>H7</f>
        <v>0</v>
      </c>
      <c r="W5" s="6">
        <f>+Q7</f>
        <v>0</v>
      </c>
      <c r="X5" s="12">
        <f aca="true" t="shared" si="0" ref="X5:X26">V5+W5</f>
        <v>0</v>
      </c>
      <c r="Y5" s="44"/>
      <c r="Z5" s="20">
        <v>2</v>
      </c>
      <c r="AA5" s="35" t="s">
        <v>50</v>
      </c>
      <c r="AB5" s="9" t="s">
        <v>51</v>
      </c>
      <c r="AC5" s="6">
        <v>13.2</v>
      </c>
      <c r="AD5" s="27"/>
    </row>
    <row r="6" spans="1:30" s="4" customFormat="1" ht="19.5" customHeight="1">
      <c r="A6" s="110"/>
      <c r="B6" s="42"/>
      <c r="C6" s="30"/>
      <c r="D6" s="15"/>
      <c r="E6" s="30"/>
      <c r="F6" s="24"/>
      <c r="G6" s="68"/>
      <c r="H6" s="76"/>
      <c r="I6" s="82"/>
      <c r="J6" s="107"/>
      <c r="K6" s="56"/>
      <c r="L6" s="45"/>
      <c r="M6" s="17"/>
      <c r="N6" s="45"/>
      <c r="O6" s="47"/>
      <c r="P6" s="63"/>
      <c r="Q6" s="59"/>
      <c r="R6" s="74"/>
      <c r="S6" s="69">
        <v>3</v>
      </c>
      <c r="T6" s="43" t="s">
        <v>50</v>
      </c>
      <c r="U6" s="9" t="s">
        <v>35</v>
      </c>
      <c r="V6" s="6">
        <f>H10</f>
        <v>0</v>
      </c>
      <c r="W6" s="6">
        <f>+Q4</f>
        <v>0</v>
      </c>
      <c r="X6" s="12">
        <f t="shared" si="0"/>
        <v>0</v>
      </c>
      <c r="Y6" s="44"/>
      <c r="Z6" s="20">
        <v>3</v>
      </c>
      <c r="AA6" s="35" t="s">
        <v>50</v>
      </c>
      <c r="AB6" s="9" t="s">
        <v>35</v>
      </c>
      <c r="AC6" s="6">
        <v>12.7</v>
      </c>
      <c r="AD6" s="6">
        <v>11</v>
      </c>
    </row>
    <row r="7" spans="1:30" s="4" customFormat="1" ht="21" customHeight="1">
      <c r="A7" s="111">
        <v>2</v>
      </c>
      <c r="B7" s="50">
        <v>2</v>
      </c>
      <c r="C7" s="88" t="s">
        <v>50</v>
      </c>
      <c r="D7" s="14" t="s">
        <v>51</v>
      </c>
      <c r="E7" s="88">
        <v>13.2</v>
      </c>
      <c r="F7" s="100" t="s">
        <v>83</v>
      </c>
      <c r="G7" s="66">
        <v>19</v>
      </c>
      <c r="H7" s="75"/>
      <c r="I7" s="73"/>
      <c r="J7" s="115">
        <v>2</v>
      </c>
      <c r="K7" s="50">
        <v>2</v>
      </c>
      <c r="L7" s="91" t="s">
        <v>50</v>
      </c>
      <c r="M7" s="14" t="s">
        <v>51</v>
      </c>
      <c r="N7" s="91">
        <v>13.2</v>
      </c>
      <c r="O7" s="100" t="s">
        <v>97</v>
      </c>
      <c r="P7" s="64">
        <v>19</v>
      </c>
      <c r="Q7" s="60"/>
      <c r="R7" s="72"/>
      <c r="S7" s="69">
        <v>4</v>
      </c>
      <c r="T7" s="43" t="s">
        <v>38</v>
      </c>
      <c r="U7" s="9" t="s">
        <v>39</v>
      </c>
      <c r="V7" s="6">
        <f>H13</f>
        <v>0</v>
      </c>
      <c r="W7" s="6">
        <f>Q13</f>
        <v>0</v>
      </c>
      <c r="X7" s="12">
        <f t="shared" si="0"/>
        <v>0</v>
      </c>
      <c r="Y7" s="12"/>
      <c r="Z7" s="20">
        <v>4</v>
      </c>
      <c r="AA7" s="35" t="s">
        <v>38</v>
      </c>
      <c r="AB7" s="9" t="s">
        <v>39</v>
      </c>
      <c r="AC7" s="6">
        <v>13.4</v>
      </c>
      <c r="AD7" s="6">
        <v>11</v>
      </c>
    </row>
    <row r="8" spans="1:30" s="4" customFormat="1" ht="21" customHeight="1">
      <c r="A8" s="111"/>
      <c r="B8" s="51">
        <v>13</v>
      </c>
      <c r="C8" s="90" t="s">
        <v>57</v>
      </c>
      <c r="D8" s="33" t="s">
        <v>59</v>
      </c>
      <c r="E8" s="90">
        <v>18.5</v>
      </c>
      <c r="F8" s="54" t="s">
        <v>83</v>
      </c>
      <c r="G8" s="67">
        <v>23</v>
      </c>
      <c r="H8" s="77"/>
      <c r="I8" s="73"/>
      <c r="J8" s="115"/>
      <c r="K8" s="51">
        <v>16</v>
      </c>
      <c r="L8" s="92" t="s">
        <v>70</v>
      </c>
      <c r="M8" s="33" t="s">
        <v>71</v>
      </c>
      <c r="N8" s="92">
        <v>20.4</v>
      </c>
      <c r="O8" s="101" t="s">
        <v>97</v>
      </c>
      <c r="P8" s="62">
        <v>24</v>
      </c>
      <c r="Q8" s="58"/>
      <c r="R8" s="73"/>
      <c r="S8" s="69">
        <v>5</v>
      </c>
      <c r="T8" s="43" t="s">
        <v>44</v>
      </c>
      <c r="U8" s="9" t="s">
        <v>16</v>
      </c>
      <c r="V8" s="6">
        <f>H16</f>
        <v>0</v>
      </c>
      <c r="W8" s="6">
        <f>Q16</f>
        <v>0</v>
      </c>
      <c r="X8" s="12">
        <f t="shared" si="0"/>
        <v>0</v>
      </c>
      <c r="Y8" s="44"/>
      <c r="Z8" s="20">
        <v>5</v>
      </c>
      <c r="AA8" s="35" t="s">
        <v>44</v>
      </c>
      <c r="AB8" s="9" t="s">
        <v>16</v>
      </c>
      <c r="AC8" s="6">
        <v>13.6</v>
      </c>
      <c r="AD8" s="6"/>
    </row>
    <row r="9" spans="1:30" s="4" customFormat="1" ht="21" customHeight="1">
      <c r="A9" s="112"/>
      <c r="H9" s="76"/>
      <c r="I9" s="74"/>
      <c r="J9" s="116"/>
      <c r="K9" s="15"/>
      <c r="L9" s="15"/>
      <c r="M9" s="15"/>
      <c r="N9" s="15"/>
      <c r="O9" s="97"/>
      <c r="P9" s="15"/>
      <c r="Q9" s="61"/>
      <c r="R9" s="74"/>
      <c r="S9" s="69">
        <v>6</v>
      </c>
      <c r="T9" s="43" t="s">
        <v>31</v>
      </c>
      <c r="U9" s="9" t="s">
        <v>12</v>
      </c>
      <c r="V9" s="6">
        <f>H19</f>
        <v>0</v>
      </c>
      <c r="W9" s="6">
        <f>Q19</f>
        <v>0</v>
      </c>
      <c r="X9" s="12">
        <f t="shared" si="0"/>
        <v>0</v>
      </c>
      <c r="Y9" s="44"/>
      <c r="Z9" s="20">
        <v>6</v>
      </c>
      <c r="AA9" s="35" t="s">
        <v>31</v>
      </c>
      <c r="AB9" s="9" t="s">
        <v>12</v>
      </c>
      <c r="AC9" s="6">
        <v>14.3</v>
      </c>
      <c r="AD9" s="6">
        <v>12</v>
      </c>
    </row>
    <row r="10" spans="1:30" s="4" customFormat="1" ht="21" customHeight="1">
      <c r="A10" s="113">
        <v>3</v>
      </c>
      <c r="B10" s="50">
        <v>3</v>
      </c>
      <c r="C10" s="25" t="s">
        <v>50</v>
      </c>
      <c r="D10" s="14" t="s">
        <v>35</v>
      </c>
      <c r="E10" s="25">
        <v>12.7</v>
      </c>
      <c r="F10" s="99" t="s">
        <v>84</v>
      </c>
      <c r="G10" s="66">
        <v>18</v>
      </c>
      <c r="H10" s="75"/>
      <c r="I10" s="72"/>
      <c r="J10" s="114">
        <v>3</v>
      </c>
      <c r="K10" s="50">
        <v>1</v>
      </c>
      <c r="L10" s="91" t="s">
        <v>72</v>
      </c>
      <c r="M10" s="14" t="s">
        <v>73</v>
      </c>
      <c r="N10" s="91">
        <v>8.2</v>
      </c>
      <c r="O10" s="98" t="s">
        <v>98</v>
      </c>
      <c r="P10" s="64">
        <v>13</v>
      </c>
      <c r="Q10" s="60"/>
      <c r="R10" s="72"/>
      <c r="S10" s="69">
        <v>7</v>
      </c>
      <c r="T10" s="43" t="s">
        <v>26</v>
      </c>
      <c r="U10" s="9" t="s">
        <v>27</v>
      </c>
      <c r="V10" s="6">
        <f>H22</f>
        <v>0</v>
      </c>
      <c r="W10" s="6">
        <f>Q22</f>
        <v>0</v>
      </c>
      <c r="X10" s="12">
        <f t="shared" si="0"/>
        <v>0</v>
      </c>
      <c r="Y10" s="12"/>
      <c r="Z10" s="20">
        <v>7</v>
      </c>
      <c r="AA10" s="35" t="s">
        <v>26</v>
      </c>
      <c r="AB10" s="9" t="s">
        <v>27</v>
      </c>
      <c r="AC10" s="6">
        <v>13.6</v>
      </c>
      <c r="AD10" s="6">
        <v>13</v>
      </c>
    </row>
    <row r="11" spans="1:30" s="4" customFormat="1" ht="21" customHeight="1">
      <c r="A11" s="111"/>
      <c r="B11" s="51">
        <v>8</v>
      </c>
      <c r="C11" s="90" t="s">
        <v>70</v>
      </c>
      <c r="D11" s="33" t="s">
        <v>13</v>
      </c>
      <c r="E11" s="90">
        <v>17.4</v>
      </c>
      <c r="F11" s="48" t="s">
        <v>84</v>
      </c>
      <c r="G11" s="67">
        <v>22</v>
      </c>
      <c r="H11" s="77"/>
      <c r="I11" s="73"/>
      <c r="J11" s="115"/>
      <c r="K11" s="51">
        <v>8</v>
      </c>
      <c r="L11" s="92" t="s">
        <v>70</v>
      </c>
      <c r="M11" s="33" t="s">
        <v>13</v>
      </c>
      <c r="N11" s="92">
        <v>17.4</v>
      </c>
      <c r="O11" s="48" t="s">
        <v>98</v>
      </c>
      <c r="P11" s="62">
        <v>21</v>
      </c>
      <c r="Q11" s="58"/>
      <c r="R11" s="73"/>
      <c r="S11" s="69">
        <v>8</v>
      </c>
      <c r="T11" s="43" t="s">
        <v>70</v>
      </c>
      <c r="U11" s="9" t="s">
        <v>13</v>
      </c>
      <c r="V11" s="6">
        <f>+H11</f>
        <v>0</v>
      </c>
      <c r="W11" s="6">
        <f>+Q11</f>
        <v>0</v>
      </c>
      <c r="X11" s="12">
        <f t="shared" si="0"/>
        <v>0</v>
      </c>
      <c r="Y11" s="44"/>
      <c r="Z11" s="20">
        <v>8</v>
      </c>
      <c r="AA11" s="35" t="s">
        <v>70</v>
      </c>
      <c r="AB11" s="9" t="s">
        <v>13</v>
      </c>
      <c r="AC11" s="6">
        <v>17.4</v>
      </c>
      <c r="AD11" s="6"/>
    </row>
    <row r="12" spans="1:30" s="4" customFormat="1" ht="21" customHeight="1">
      <c r="A12" s="112"/>
      <c r="B12" s="51">
        <v>15</v>
      </c>
      <c r="C12" s="90" t="s">
        <v>29</v>
      </c>
      <c r="D12" s="33" t="s">
        <v>6</v>
      </c>
      <c r="E12" s="90">
        <v>19.4</v>
      </c>
      <c r="F12" s="48" t="s">
        <v>84</v>
      </c>
      <c r="G12" s="67">
        <v>24</v>
      </c>
      <c r="H12" s="76"/>
      <c r="I12" s="74"/>
      <c r="J12" s="116"/>
      <c r="K12" s="42">
        <v>17</v>
      </c>
      <c r="L12" s="93" t="s">
        <v>46</v>
      </c>
      <c r="M12" s="15" t="s">
        <v>47</v>
      </c>
      <c r="N12" s="93" t="s">
        <v>48</v>
      </c>
      <c r="O12" s="96" t="s">
        <v>98</v>
      </c>
      <c r="P12" s="65">
        <v>25</v>
      </c>
      <c r="Q12" s="61"/>
      <c r="R12" s="74"/>
      <c r="S12" s="69">
        <v>9</v>
      </c>
      <c r="T12" s="43" t="s">
        <v>57</v>
      </c>
      <c r="U12" s="9" t="s">
        <v>58</v>
      </c>
      <c r="V12" s="6">
        <f>+H14</f>
        <v>0</v>
      </c>
      <c r="W12" s="6">
        <f>+Q17</f>
        <v>0</v>
      </c>
      <c r="X12" s="12">
        <f t="shared" si="0"/>
        <v>0</v>
      </c>
      <c r="Y12" s="44"/>
      <c r="Z12" s="20">
        <v>9</v>
      </c>
      <c r="AA12" s="35" t="s">
        <v>57</v>
      </c>
      <c r="AB12" s="9" t="s">
        <v>58</v>
      </c>
      <c r="AC12" s="6">
        <v>16.7</v>
      </c>
      <c r="AD12" s="6">
        <v>13</v>
      </c>
    </row>
    <row r="13" spans="1:30" s="4" customFormat="1" ht="21" customHeight="1">
      <c r="A13" s="113">
        <v>4</v>
      </c>
      <c r="B13" s="50">
        <v>4</v>
      </c>
      <c r="C13" s="88" t="s">
        <v>38</v>
      </c>
      <c r="D13" s="14" t="s">
        <v>39</v>
      </c>
      <c r="E13" s="88">
        <v>13.4</v>
      </c>
      <c r="F13" s="98" t="s">
        <v>85</v>
      </c>
      <c r="G13" s="66">
        <v>19</v>
      </c>
      <c r="H13" s="75"/>
      <c r="I13" s="72"/>
      <c r="J13" s="114">
        <v>4</v>
      </c>
      <c r="K13" s="50">
        <v>4</v>
      </c>
      <c r="L13" s="29" t="s">
        <v>38</v>
      </c>
      <c r="M13" s="14" t="s">
        <v>39</v>
      </c>
      <c r="N13" s="29">
        <v>13.4</v>
      </c>
      <c r="O13" s="98" t="s">
        <v>99</v>
      </c>
      <c r="P13" s="64">
        <v>20</v>
      </c>
      <c r="Q13" s="60"/>
      <c r="R13" s="72"/>
      <c r="S13" s="69"/>
      <c r="T13" s="43"/>
      <c r="U13" s="9"/>
      <c r="V13" s="6"/>
      <c r="W13" s="6"/>
      <c r="X13" s="12">
        <f t="shared" si="0"/>
        <v>0</v>
      </c>
      <c r="Y13" s="12"/>
      <c r="Z13" s="20"/>
      <c r="AA13" s="35"/>
      <c r="AB13" s="9"/>
      <c r="AC13" s="6"/>
      <c r="AD13" s="6">
        <v>15</v>
      </c>
    </row>
    <row r="14" spans="1:30" s="4" customFormat="1" ht="21" customHeight="1">
      <c r="A14" s="111"/>
      <c r="B14" s="52">
        <v>9</v>
      </c>
      <c r="C14" s="32" t="s">
        <v>57</v>
      </c>
      <c r="D14" s="33" t="s">
        <v>58</v>
      </c>
      <c r="E14" s="32">
        <v>16.7</v>
      </c>
      <c r="F14" s="48" t="s">
        <v>85</v>
      </c>
      <c r="G14" s="67">
        <v>21</v>
      </c>
      <c r="H14" s="77"/>
      <c r="I14" s="73"/>
      <c r="J14" s="115"/>
      <c r="K14" s="51">
        <v>10</v>
      </c>
      <c r="L14" s="38" t="s">
        <v>22</v>
      </c>
      <c r="M14" s="33" t="s">
        <v>23</v>
      </c>
      <c r="N14" s="38">
        <v>17.5</v>
      </c>
      <c r="O14" s="48" t="s">
        <v>99</v>
      </c>
      <c r="P14" s="62">
        <v>21</v>
      </c>
      <c r="Q14" s="58"/>
      <c r="R14" s="73"/>
      <c r="S14" s="69">
        <v>10</v>
      </c>
      <c r="T14" s="43" t="s">
        <v>22</v>
      </c>
      <c r="U14" s="9" t="s">
        <v>23</v>
      </c>
      <c r="V14" s="6">
        <f>H20</f>
        <v>0</v>
      </c>
      <c r="W14" s="6">
        <f>Q14</f>
        <v>0</v>
      </c>
      <c r="X14" s="12">
        <f t="shared" si="0"/>
        <v>0</v>
      </c>
      <c r="Y14" s="44"/>
      <c r="Z14" s="20">
        <v>10</v>
      </c>
      <c r="AA14" s="35" t="s">
        <v>22</v>
      </c>
      <c r="AB14" s="9" t="s">
        <v>23</v>
      </c>
      <c r="AC14" s="6">
        <v>17.5</v>
      </c>
      <c r="AD14" s="6"/>
    </row>
    <row r="15" spans="1:30" s="4" customFormat="1" ht="21" customHeight="1">
      <c r="A15" s="112"/>
      <c r="B15" s="42">
        <v>17</v>
      </c>
      <c r="C15" s="89" t="s">
        <v>46</v>
      </c>
      <c r="D15" s="15" t="s">
        <v>47</v>
      </c>
      <c r="E15" s="89" t="s">
        <v>48</v>
      </c>
      <c r="F15" s="96" t="s">
        <v>85</v>
      </c>
      <c r="G15" s="68">
        <v>26</v>
      </c>
      <c r="H15" s="76"/>
      <c r="I15" s="74"/>
      <c r="J15" s="116"/>
      <c r="K15" s="51">
        <v>15</v>
      </c>
      <c r="L15" s="38" t="s">
        <v>29</v>
      </c>
      <c r="M15" s="33" t="s">
        <v>6</v>
      </c>
      <c r="N15" s="38">
        <v>19.4</v>
      </c>
      <c r="O15" s="48" t="s">
        <v>99</v>
      </c>
      <c r="P15" s="62">
        <v>23</v>
      </c>
      <c r="Q15" s="61"/>
      <c r="R15" s="74"/>
      <c r="S15" s="69">
        <v>11</v>
      </c>
      <c r="T15" s="43" t="s">
        <v>33</v>
      </c>
      <c r="U15" s="9" t="s">
        <v>60</v>
      </c>
      <c r="V15" s="6">
        <f>H5</f>
        <v>0</v>
      </c>
      <c r="W15" s="6">
        <f>Q5</f>
        <v>0</v>
      </c>
      <c r="X15" s="12">
        <f t="shared" si="0"/>
        <v>0</v>
      </c>
      <c r="Y15" s="44"/>
      <c r="Z15" s="20">
        <v>11</v>
      </c>
      <c r="AA15" s="35" t="s">
        <v>33</v>
      </c>
      <c r="AB15" s="9" t="s">
        <v>60</v>
      </c>
      <c r="AC15" s="6">
        <v>18.1</v>
      </c>
      <c r="AD15" s="6">
        <v>16</v>
      </c>
    </row>
    <row r="16" spans="1:34" s="4" customFormat="1" ht="21" customHeight="1">
      <c r="A16" s="113">
        <v>5</v>
      </c>
      <c r="B16" s="50">
        <v>5</v>
      </c>
      <c r="C16" s="25" t="s">
        <v>44</v>
      </c>
      <c r="D16" s="14" t="s">
        <v>16</v>
      </c>
      <c r="E16" s="25">
        <v>13.6</v>
      </c>
      <c r="F16" s="99" t="s">
        <v>86</v>
      </c>
      <c r="G16" s="66">
        <v>19</v>
      </c>
      <c r="H16" s="75"/>
      <c r="I16" s="72"/>
      <c r="J16" s="114">
        <v>5</v>
      </c>
      <c r="K16" s="50">
        <v>5</v>
      </c>
      <c r="L16" s="29" t="s">
        <v>44</v>
      </c>
      <c r="M16" s="14" t="s">
        <v>16</v>
      </c>
      <c r="N16" s="29">
        <v>13.6</v>
      </c>
      <c r="O16" s="98" t="s">
        <v>100</v>
      </c>
      <c r="P16" s="64">
        <v>20</v>
      </c>
      <c r="Q16" s="60"/>
      <c r="R16" s="72"/>
      <c r="S16" s="69">
        <v>12</v>
      </c>
      <c r="T16" s="43" t="s">
        <v>15</v>
      </c>
      <c r="U16" s="9" t="s">
        <v>16</v>
      </c>
      <c r="V16" s="6">
        <f>H17</f>
        <v>0</v>
      </c>
      <c r="W16" s="6">
        <f>+Q23</f>
        <v>0</v>
      </c>
      <c r="X16" s="12">
        <f t="shared" si="0"/>
        <v>0</v>
      </c>
      <c r="Y16" s="12"/>
      <c r="Z16" s="20">
        <v>12</v>
      </c>
      <c r="AA16" s="35" t="s">
        <v>15</v>
      </c>
      <c r="AB16" s="9" t="s">
        <v>16</v>
      </c>
      <c r="AC16" s="6">
        <v>18.5</v>
      </c>
      <c r="AD16" s="6">
        <v>16</v>
      </c>
      <c r="AF16" s="31"/>
      <c r="AG16" s="36"/>
      <c r="AH16" s="31"/>
    </row>
    <row r="17" spans="1:34" s="4" customFormat="1" ht="21" customHeight="1">
      <c r="A17" s="111"/>
      <c r="B17" s="51">
        <v>12</v>
      </c>
      <c r="C17" s="32" t="s">
        <v>15</v>
      </c>
      <c r="D17" s="33" t="s">
        <v>16</v>
      </c>
      <c r="E17" s="32">
        <v>18.5</v>
      </c>
      <c r="F17" s="48" t="s">
        <v>86</v>
      </c>
      <c r="G17" s="67">
        <v>23</v>
      </c>
      <c r="H17" s="77"/>
      <c r="I17" s="73"/>
      <c r="J17" s="115"/>
      <c r="K17" s="52">
        <v>9</v>
      </c>
      <c r="L17" s="38" t="s">
        <v>57</v>
      </c>
      <c r="M17" s="33" t="s">
        <v>58</v>
      </c>
      <c r="N17" s="38">
        <v>16.7</v>
      </c>
      <c r="O17" s="48" t="s">
        <v>100</v>
      </c>
      <c r="P17" s="62">
        <v>20</v>
      </c>
      <c r="Q17" s="58"/>
      <c r="R17" s="73"/>
      <c r="S17" s="69">
        <v>13</v>
      </c>
      <c r="T17" s="43" t="s">
        <v>57</v>
      </c>
      <c r="U17" s="9" t="s">
        <v>59</v>
      </c>
      <c r="V17" s="6">
        <f>+H8</f>
        <v>0</v>
      </c>
      <c r="W17" s="6">
        <f>+Q25</f>
        <v>0</v>
      </c>
      <c r="X17" s="12">
        <f t="shared" si="0"/>
        <v>0</v>
      </c>
      <c r="Y17" s="44"/>
      <c r="Z17" s="20">
        <v>13</v>
      </c>
      <c r="AA17" s="35" t="s">
        <v>57</v>
      </c>
      <c r="AB17" s="9" t="s">
        <v>59</v>
      </c>
      <c r="AC17" s="6">
        <v>18.5</v>
      </c>
      <c r="AD17" s="6"/>
      <c r="AF17" s="37"/>
      <c r="AG17" s="36"/>
      <c r="AH17" s="31"/>
    </row>
    <row r="18" spans="1:30" s="4" customFormat="1" ht="21" customHeight="1">
      <c r="A18" s="112"/>
      <c r="B18" s="42">
        <v>18</v>
      </c>
      <c r="C18" s="89" t="s">
        <v>41</v>
      </c>
      <c r="D18" s="15" t="s">
        <v>27</v>
      </c>
      <c r="E18" s="89">
        <v>22</v>
      </c>
      <c r="F18" s="96" t="s">
        <v>86</v>
      </c>
      <c r="G18" s="68">
        <v>27</v>
      </c>
      <c r="H18" s="76"/>
      <c r="I18" s="74"/>
      <c r="J18" s="116"/>
      <c r="K18" s="42">
        <v>20</v>
      </c>
      <c r="L18" s="30" t="s">
        <v>18</v>
      </c>
      <c r="M18" s="15" t="s">
        <v>19</v>
      </c>
      <c r="N18" s="30">
        <v>22.8</v>
      </c>
      <c r="O18" s="96" t="s">
        <v>100</v>
      </c>
      <c r="P18" s="65">
        <v>28</v>
      </c>
      <c r="Q18" s="61"/>
      <c r="R18" s="74"/>
      <c r="S18" s="69">
        <v>14</v>
      </c>
      <c r="T18" s="43" t="s">
        <v>36</v>
      </c>
      <c r="U18" s="9" t="s">
        <v>21</v>
      </c>
      <c r="V18" s="6">
        <f>H23</f>
        <v>0</v>
      </c>
      <c r="W18" s="6">
        <f>+Q20</f>
        <v>0</v>
      </c>
      <c r="X18" s="12">
        <f t="shared" si="0"/>
        <v>0</v>
      </c>
      <c r="Y18" s="44"/>
      <c r="Z18" s="20">
        <v>14</v>
      </c>
      <c r="AA18" s="35" t="s">
        <v>36</v>
      </c>
      <c r="AB18" s="9" t="s">
        <v>21</v>
      </c>
      <c r="AC18" s="6" t="s">
        <v>25</v>
      </c>
      <c r="AD18" s="6">
        <v>16</v>
      </c>
    </row>
    <row r="19" spans="1:30" s="4" customFormat="1" ht="21" customHeight="1">
      <c r="A19" s="113">
        <v>6</v>
      </c>
      <c r="B19" s="50">
        <v>6</v>
      </c>
      <c r="C19" s="25" t="s">
        <v>31</v>
      </c>
      <c r="D19" s="14" t="s">
        <v>12</v>
      </c>
      <c r="E19" s="25">
        <v>14.3</v>
      </c>
      <c r="F19" s="99" t="s">
        <v>87</v>
      </c>
      <c r="G19" s="66">
        <v>20</v>
      </c>
      <c r="H19" s="75"/>
      <c r="I19" s="72"/>
      <c r="J19" s="114">
        <v>6</v>
      </c>
      <c r="K19" s="50">
        <v>6</v>
      </c>
      <c r="L19" s="29" t="s">
        <v>31</v>
      </c>
      <c r="M19" s="14" t="s">
        <v>12</v>
      </c>
      <c r="N19" s="29">
        <v>14.3</v>
      </c>
      <c r="O19" s="98" t="s">
        <v>101</v>
      </c>
      <c r="P19" s="64">
        <v>21</v>
      </c>
      <c r="Q19" s="60"/>
      <c r="R19" s="72"/>
      <c r="S19" s="69">
        <v>15</v>
      </c>
      <c r="T19" s="43" t="s">
        <v>29</v>
      </c>
      <c r="U19" s="9" t="s">
        <v>6</v>
      </c>
      <c r="V19" s="6">
        <f>+H12</f>
        <v>0</v>
      </c>
      <c r="W19" s="6">
        <f>+Q15</f>
        <v>0</v>
      </c>
      <c r="X19" s="12">
        <f t="shared" si="0"/>
        <v>0</v>
      </c>
      <c r="Y19" s="12"/>
      <c r="Z19" s="20">
        <v>15</v>
      </c>
      <c r="AA19" s="35" t="s">
        <v>29</v>
      </c>
      <c r="AB19" s="9" t="s">
        <v>6</v>
      </c>
      <c r="AC19" s="6">
        <v>19.4</v>
      </c>
      <c r="AD19" s="6">
        <v>16</v>
      </c>
    </row>
    <row r="20" spans="1:30" s="4" customFormat="1" ht="21" customHeight="1">
      <c r="A20" s="111"/>
      <c r="B20" s="51">
        <v>10</v>
      </c>
      <c r="C20" s="32" t="s">
        <v>22</v>
      </c>
      <c r="D20" s="33" t="s">
        <v>23</v>
      </c>
      <c r="E20" s="32">
        <v>17.5</v>
      </c>
      <c r="F20" s="48" t="s">
        <v>87</v>
      </c>
      <c r="G20" s="67">
        <v>22</v>
      </c>
      <c r="H20" s="77"/>
      <c r="I20" s="73"/>
      <c r="J20" s="115"/>
      <c r="K20" s="51">
        <v>14</v>
      </c>
      <c r="L20" s="38" t="s">
        <v>36</v>
      </c>
      <c r="M20" s="33" t="s">
        <v>21</v>
      </c>
      <c r="N20" s="38" t="s">
        <v>25</v>
      </c>
      <c r="O20" s="48" t="s">
        <v>101</v>
      </c>
      <c r="P20" s="62">
        <v>23</v>
      </c>
      <c r="Q20" s="58"/>
      <c r="R20" s="73"/>
      <c r="S20" s="69">
        <v>16</v>
      </c>
      <c r="T20" s="43" t="s">
        <v>70</v>
      </c>
      <c r="U20" s="9" t="s">
        <v>71</v>
      </c>
      <c r="V20" s="6">
        <f>+H25</f>
        <v>0</v>
      </c>
      <c r="W20" s="6">
        <f>+Q8</f>
        <v>0</v>
      </c>
      <c r="X20" s="12">
        <f t="shared" si="0"/>
        <v>0</v>
      </c>
      <c r="Y20" s="44"/>
      <c r="Z20" s="20">
        <v>16</v>
      </c>
      <c r="AA20" s="35" t="s">
        <v>70</v>
      </c>
      <c r="AB20" s="9" t="s">
        <v>71</v>
      </c>
      <c r="AC20" s="6">
        <v>20.4</v>
      </c>
      <c r="AD20" s="6"/>
    </row>
    <row r="21" spans="1:30" s="4" customFormat="1" ht="21" customHeight="1">
      <c r="A21" s="112"/>
      <c r="B21" s="42">
        <v>19</v>
      </c>
      <c r="C21" s="26" t="s">
        <v>54</v>
      </c>
      <c r="D21" s="15" t="s">
        <v>55</v>
      </c>
      <c r="E21" s="26" t="s">
        <v>42</v>
      </c>
      <c r="F21" s="55" t="s">
        <v>87</v>
      </c>
      <c r="G21" s="68">
        <v>27</v>
      </c>
      <c r="H21" s="76"/>
      <c r="I21" s="74"/>
      <c r="J21" s="116"/>
      <c r="K21" s="42">
        <v>18</v>
      </c>
      <c r="L21" s="30" t="s">
        <v>41</v>
      </c>
      <c r="M21" s="15" t="s">
        <v>27</v>
      </c>
      <c r="N21" s="30">
        <v>22</v>
      </c>
      <c r="O21" s="96" t="s">
        <v>101</v>
      </c>
      <c r="P21" s="65">
        <v>27</v>
      </c>
      <c r="Q21" s="61"/>
      <c r="R21" s="74"/>
      <c r="S21" s="69">
        <v>17</v>
      </c>
      <c r="T21" s="43" t="s">
        <v>46</v>
      </c>
      <c r="U21" s="9" t="s">
        <v>47</v>
      </c>
      <c r="V21" s="6">
        <f>+H15</f>
        <v>0</v>
      </c>
      <c r="W21" s="6">
        <f>+Q12</f>
        <v>0</v>
      </c>
      <c r="X21" s="12">
        <f t="shared" si="0"/>
        <v>0</v>
      </c>
      <c r="Y21" s="44"/>
      <c r="Z21" s="20">
        <v>17</v>
      </c>
      <c r="AA21" s="35" t="s">
        <v>46</v>
      </c>
      <c r="AB21" s="9" t="s">
        <v>47</v>
      </c>
      <c r="AC21" s="6" t="s">
        <v>48</v>
      </c>
      <c r="AD21" s="6">
        <v>17</v>
      </c>
    </row>
    <row r="22" spans="1:30" s="4" customFormat="1" ht="21" customHeight="1">
      <c r="A22" s="108">
        <v>7</v>
      </c>
      <c r="B22" s="50">
        <v>7</v>
      </c>
      <c r="C22" s="25" t="s">
        <v>26</v>
      </c>
      <c r="D22" s="14" t="s">
        <v>27</v>
      </c>
      <c r="E22" s="25">
        <v>13.6</v>
      </c>
      <c r="F22" s="99" t="s">
        <v>88</v>
      </c>
      <c r="G22" s="66">
        <v>19</v>
      </c>
      <c r="H22" s="75"/>
      <c r="I22" s="81"/>
      <c r="J22" s="105">
        <v>7</v>
      </c>
      <c r="K22" s="50">
        <v>7</v>
      </c>
      <c r="L22" s="29" t="s">
        <v>26</v>
      </c>
      <c r="M22" s="14" t="s">
        <v>27</v>
      </c>
      <c r="N22" s="29">
        <v>13.6</v>
      </c>
      <c r="O22" s="98" t="s">
        <v>102</v>
      </c>
      <c r="P22" s="64">
        <v>20</v>
      </c>
      <c r="Q22" s="60"/>
      <c r="R22" s="72"/>
      <c r="S22" s="69">
        <v>18</v>
      </c>
      <c r="T22" s="43" t="s">
        <v>41</v>
      </c>
      <c r="U22" s="9" t="s">
        <v>27</v>
      </c>
      <c r="V22" s="6">
        <f>+H18</f>
        <v>0</v>
      </c>
      <c r="W22" s="6">
        <f>+Q21</f>
        <v>0</v>
      </c>
      <c r="X22" s="12">
        <f t="shared" si="0"/>
        <v>0</v>
      </c>
      <c r="Y22" s="12"/>
      <c r="Z22" s="20">
        <v>18</v>
      </c>
      <c r="AA22" s="35" t="s">
        <v>41</v>
      </c>
      <c r="AB22" s="9" t="s">
        <v>27</v>
      </c>
      <c r="AC22" s="6">
        <v>22</v>
      </c>
      <c r="AD22" s="6">
        <v>17</v>
      </c>
    </row>
    <row r="23" spans="1:30" s="4" customFormat="1" ht="21" customHeight="1">
      <c r="A23" s="109"/>
      <c r="B23" s="51">
        <v>14</v>
      </c>
      <c r="C23" s="32" t="s">
        <v>36</v>
      </c>
      <c r="D23" s="33" t="s">
        <v>21</v>
      </c>
      <c r="E23" s="32" t="s">
        <v>25</v>
      </c>
      <c r="F23" s="48" t="s">
        <v>88</v>
      </c>
      <c r="G23" s="67">
        <v>24</v>
      </c>
      <c r="H23" s="77"/>
      <c r="I23" s="83"/>
      <c r="J23" s="106"/>
      <c r="K23" s="51">
        <v>12</v>
      </c>
      <c r="L23" s="38" t="s">
        <v>15</v>
      </c>
      <c r="M23" s="33" t="s">
        <v>16</v>
      </c>
      <c r="N23" s="38">
        <v>18.5</v>
      </c>
      <c r="O23" s="48" t="s">
        <v>102</v>
      </c>
      <c r="P23" s="62">
        <v>22</v>
      </c>
      <c r="Q23" s="58"/>
      <c r="R23" s="73"/>
      <c r="S23" s="69">
        <v>19</v>
      </c>
      <c r="T23" s="43" t="s">
        <v>54</v>
      </c>
      <c r="U23" s="9" t="s">
        <v>55</v>
      </c>
      <c r="V23" s="6">
        <f>+H21</f>
        <v>0</v>
      </c>
      <c r="W23" s="6">
        <f>+Q24</f>
        <v>0</v>
      </c>
      <c r="X23" s="12">
        <f t="shared" si="0"/>
        <v>0</v>
      </c>
      <c r="Y23" s="44"/>
      <c r="Z23" s="20">
        <v>19</v>
      </c>
      <c r="AA23" s="35" t="s">
        <v>54</v>
      </c>
      <c r="AB23" s="9" t="s">
        <v>55</v>
      </c>
      <c r="AC23" s="6" t="s">
        <v>42</v>
      </c>
      <c r="AD23" s="6"/>
    </row>
    <row r="24" spans="1:30" s="4" customFormat="1" ht="21" customHeight="1">
      <c r="A24" s="110"/>
      <c r="B24" s="42">
        <v>20</v>
      </c>
      <c r="C24" s="26" t="s">
        <v>18</v>
      </c>
      <c r="D24" s="15" t="s">
        <v>19</v>
      </c>
      <c r="E24" s="26">
        <v>22.8</v>
      </c>
      <c r="F24" s="55" t="s">
        <v>88</v>
      </c>
      <c r="G24" s="68">
        <v>28</v>
      </c>
      <c r="H24" s="76"/>
      <c r="I24" s="82"/>
      <c r="J24" s="107"/>
      <c r="K24" s="84">
        <v>19</v>
      </c>
      <c r="L24" s="85" t="s">
        <v>54</v>
      </c>
      <c r="M24" s="86" t="s">
        <v>55</v>
      </c>
      <c r="N24" s="85" t="s">
        <v>42</v>
      </c>
      <c r="O24" s="102" t="s">
        <v>102</v>
      </c>
      <c r="P24" s="87">
        <v>27</v>
      </c>
      <c r="Q24" s="61"/>
      <c r="R24" s="74"/>
      <c r="S24" s="69">
        <v>20</v>
      </c>
      <c r="T24" s="43" t="s">
        <v>18</v>
      </c>
      <c r="U24" s="9" t="s">
        <v>19</v>
      </c>
      <c r="V24" s="6">
        <f>+H24</f>
        <v>0</v>
      </c>
      <c r="W24" s="6">
        <f>+Q18</f>
        <v>0</v>
      </c>
      <c r="X24" s="12">
        <f t="shared" si="0"/>
        <v>0</v>
      </c>
      <c r="Y24" s="44"/>
      <c r="Z24" s="20">
        <v>20</v>
      </c>
      <c r="AA24" s="35" t="s">
        <v>18</v>
      </c>
      <c r="AB24" s="9" t="s">
        <v>19</v>
      </c>
      <c r="AC24" s="6">
        <v>22.8</v>
      </c>
      <c r="AD24" s="6">
        <v>17</v>
      </c>
    </row>
    <row r="25" spans="1:30" s="4" customFormat="1" ht="21" customHeight="1">
      <c r="A25" s="108">
        <v>8</v>
      </c>
      <c r="B25" s="50">
        <v>16</v>
      </c>
      <c r="C25" s="88" t="s">
        <v>70</v>
      </c>
      <c r="D25" s="14" t="s">
        <v>71</v>
      </c>
      <c r="E25" s="88">
        <v>20.4</v>
      </c>
      <c r="F25" s="95" t="s">
        <v>89</v>
      </c>
      <c r="G25" s="66">
        <v>25</v>
      </c>
      <c r="H25" s="75"/>
      <c r="I25" s="81"/>
      <c r="J25" s="105">
        <v>8</v>
      </c>
      <c r="K25" s="50">
        <v>13</v>
      </c>
      <c r="L25" s="91" t="s">
        <v>57</v>
      </c>
      <c r="M25" s="14" t="s">
        <v>59</v>
      </c>
      <c r="N25" s="91">
        <v>18.5</v>
      </c>
      <c r="O25" s="100" t="s">
        <v>103</v>
      </c>
      <c r="P25" s="64">
        <v>22</v>
      </c>
      <c r="Q25" s="60"/>
      <c r="R25" s="72"/>
      <c r="S25" s="69">
        <v>21</v>
      </c>
      <c r="T25" s="43" t="s">
        <v>44</v>
      </c>
      <c r="U25" s="9" t="s">
        <v>69</v>
      </c>
      <c r="V25" s="6">
        <f>+H26</f>
        <v>0</v>
      </c>
      <c r="W25" s="6">
        <f>+Q26</f>
        <v>0</v>
      </c>
      <c r="X25" s="12">
        <f t="shared" si="0"/>
        <v>0</v>
      </c>
      <c r="Y25" s="12"/>
      <c r="Z25" s="20">
        <v>21</v>
      </c>
      <c r="AA25" s="35" t="s">
        <v>44</v>
      </c>
      <c r="AB25" s="9" t="s">
        <v>69</v>
      </c>
      <c r="AC25" s="6">
        <v>28.1</v>
      </c>
      <c r="AD25" s="6">
        <v>17</v>
      </c>
    </row>
    <row r="26" spans="1:30" s="4" customFormat="1" ht="21" customHeight="1">
      <c r="A26" s="109"/>
      <c r="B26" s="51">
        <v>21</v>
      </c>
      <c r="C26" s="90" t="s">
        <v>44</v>
      </c>
      <c r="D26" s="33" t="s">
        <v>69</v>
      </c>
      <c r="E26" s="90">
        <v>28</v>
      </c>
      <c r="F26" s="54" t="s">
        <v>89</v>
      </c>
      <c r="G26" s="67">
        <v>35</v>
      </c>
      <c r="H26" s="77"/>
      <c r="I26" s="83"/>
      <c r="J26" s="106"/>
      <c r="K26" s="51">
        <v>21</v>
      </c>
      <c r="L26" s="92" t="s">
        <v>44</v>
      </c>
      <c r="M26" s="33" t="s">
        <v>69</v>
      </c>
      <c r="N26" s="92">
        <v>28.1</v>
      </c>
      <c r="O26" s="54" t="s">
        <v>103</v>
      </c>
      <c r="P26" s="62">
        <v>33</v>
      </c>
      <c r="Q26" s="58"/>
      <c r="R26" s="73"/>
      <c r="S26" s="69">
        <v>22</v>
      </c>
      <c r="T26" s="43" t="s">
        <v>61</v>
      </c>
      <c r="U26" s="9" t="s">
        <v>62</v>
      </c>
      <c r="V26" s="6">
        <f>H27</f>
        <v>0</v>
      </c>
      <c r="W26" s="6">
        <f>+Q27</f>
        <v>0</v>
      </c>
      <c r="X26" s="12">
        <f t="shared" si="0"/>
        <v>0</v>
      </c>
      <c r="Y26" s="44"/>
      <c r="Z26" s="20">
        <v>22</v>
      </c>
      <c r="AA26" s="35" t="s">
        <v>61</v>
      </c>
      <c r="AB26" s="9" t="s">
        <v>62</v>
      </c>
      <c r="AC26" s="6">
        <v>44</v>
      </c>
      <c r="AD26" s="6"/>
    </row>
    <row r="27" spans="1:30" s="4" customFormat="1" ht="21" customHeight="1">
      <c r="A27" s="110"/>
      <c r="B27" s="42">
        <v>22</v>
      </c>
      <c r="C27" s="89" t="s">
        <v>61</v>
      </c>
      <c r="D27" s="15" t="s">
        <v>62</v>
      </c>
      <c r="E27" s="89">
        <v>44</v>
      </c>
      <c r="F27" s="94" t="s">
        <v>89</v>
      </c>
      <c r="G27" s="68">
        <v>45</v>
      </c>
      <c r="H27" s="76"/>
      <c r="I27" s="82"/>
      <c r="J27" s="107"/>
      <c r="K27" s="42">
        <v>22</v>
      </c>
      <c r="L27" s="93" t="s">
        <v>61</v>
      </c>
      <c r="M27" s="15" t="s">
        <v>62</v>
      </c>
      <c r="N27" s="93">
        <v>44</v>
      </c>
      <c r="O27" s="94" t="s">
        <v>103</v>
      </c>
      <c r="P27" s="65">
        <v>50</v>
      </c>
      <c r="Q27" s="61"/>
      <c r="R27" s="74"/>
      <c r="S27" s="22"/>
      <c r="T27" s="44"/>
      <c r="U27" s="44"/>
      <c r="V27" s="12"/>
      <c r="W27" s="12"/>
      <c r="X27" s="12"/>
      <c r="Y27" s="44"/>
      <c r="Z27" s="20"/>
      <c r="AA27" s="6"/>
      <c r="AB27" s="9"/>
      <c r="AC27" s="6"/>
      <c r="AD27" s="6">
        <v>18</v>
      </c>
    </row>
  </sheetData>
  <sheetProtection sheet="1"/>
  <mergeCells count="20">
    <mergeCell ref="B2:H2"/>
    <mergeCell ref="J4:J6"/>
    <mergeCell ref="J7:J9"/>
    <mergeCell ref="J10:J12"/>
    <mergeCell ref="J25:J27"/>
    <mergeCell ref="J13:J15"/>
    <mergeCell ref="J19:J21"/>
    <mergeCell ref="J16:J18"/>
    <mergeCell ref="J2:Q2"/>
    <mergeCell ref="S2:Y2"/>
    <mergeCell ref="A1:Y1"/>
    <mergeCell ref="J22:J24"/>
    <mergeCell ref="A25:A27"/>
    <mergeCell ref="A22:A24"/>
    <mergeCell ref="A7:A9"/>
    <mergeCell ref="A4:A6"/>
    <mergeCell ref="A13:A15"/>
    <mergeCell ref="A10:A12"/>
    <mergeCell ref="A19:A21"/>
    <mergeCell ref="A16:A18"/>
  </mergeCells>
  <printOptions/>
  <pageMargins left="0.2362204724409449" right="0.2362204724409449" top="0.7480314960629921" bottom="0.7480314960629921" header="0.31496062992125984" footer="0.31496062992125984"/>
  <pageSetup fitToHeight="1" fitToWidth="1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de Microsoft Office</dc:creator>
  <cp:keywords/>
  <dc:description/>
  <cp:lastModifiedBy>jean-claude le poder</cp:lastModifiedBy>
  <cp:lastPrinted>2019-10-02T20:37:14Z</cp:lastPrinted>
  <dcterms:created xsi:type="dcterms:W3CDTF">2019-05-16T11:58:07Z</dcterms:created>
  <dcterms:modified xsi:type="dcterms:W3CDTF">2019-10-04T18:54:35Z</dcterms:modified>
  <cp:category/>
  <cp:version/>
  <cp:contentType/>
  <cp:contentStatus/>
</cp:coreProperties>
</file>