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561" activeTab="6"/>
  </bookViews>
  <sheets>
    <sheet name="CADEN" sheetId="1" r:id="rId1"/>
    <sheet name="PLOEMEUR" sheetId="2" r:id="rId2"/>
    <sheet name="LAC AU DUC" sheetId="3" r:id="rId3"/>
    <sheet name="RHUYS" sheetId="4" r:id="rId4"/>
    <sheet name="BADEN" sheetId="5" r:id="rId5"/>
    <sheet name="VAL QUEVEN" sheetId="6" r:id="rId6"/>
    <sheet name="RECAPITULATIF" sheetId="7" r:id="rId7"/>
    <sheet name="RECAPITULATIF vierge" sheetId="8" r:id="rId8"/>
    <sheet name="Feuil1" sheetId="9" r:id="rId9"/>
  </sheets>
  <definedNames>
    <definedName name="_xlnm.Print_Area" localSheetId="4">'BADEN'!$A$1:$M$32</definedName>
    <definedName name="_xlnm.Print_Area" localSheetId="0">'CADEN'!$A$2:$M$32</definedName>
    <definedName name="_xlnm.Print_Area" localSheetId="2">'LAC AU DUC'!$A$2:$N$37</definedName>
    <definedName name="_xlnm.Print_Area" localSheetId="6">'RECAPITULATIF'!$A$2:$Q$32</definedName>
    <definedName name="_xlnm.Print_Area" localSheetId="3">'RHUYS'!$A$1:$M$32</definedName>
  </definedNames>
  <calcPr fullCalcOnLoad="1"/>
</workbook>
</file>

<file path=xl/sharedStrings.xml><?xml version="1.0" encoding="utf-8"?>
<sst xmlns="http://schemas.openxmlformats.org/spreadsheetml/2006/main" count="767" uniqueCount="131">
  <si>
    <t>BRUT</t>
  </si>
  <si>
    <t>NET</t>
  </si>
  <si>
    <t>1ère  7pts</t>
  </si>
  <si>
    <t>2ème   4pts</t>
  </si>
  <si>
    <t>3ème   3pts</t>
  </si>
  <si>
    <t>4ème   2pts</t>
  </si>
  <si>
    <t>POINTS /  SERIE</t>
  </si>
  <si>
    <t>TOTAL / CLUB</t>
  </si>
  <si>
    <t>BADEN</t>
  </si>
  <si>
    <t>Série 1</t>
  </si>
  <si>
    <t>Série 2</t>
  </si>
  <si>
    <t>Série 3</t>
  </si>
  <si>
    <t>Série 4</t>
  </si>
  <si>
    <t>Série 5</t>
  </si>
  <si>
    <t>PLOEMEUR</t>
  </si>
  <si>
    <t>QUEVEN</t>
  </si>
  <si>
    <t>RHUYS</t>
  </si>
  <si>
    <t>RIMAISON &amp; LAC AU DUC &amp; CADEN</t>
  </si>
  <si>
    <t>SAINT LAURENT</t>
  </si>
  <si>
    <t>RIMAISON &amp; LAC AU DUC&amp; CADEN</t>
  </si>
  <si>
    <t>Ploemeur</t>
  </si>
  <si>
    <t>Rimaison</t>
  </si>
  <si>
    <t>Queven</t>
  </si>
  <si>
    <t>Rhuys</t>
  </si>
  <si>
    <t>Baden</t>
  </si>
  <si>
    <t>St Laurent</t>
  </si>
  <si>
    <t>RIMAISON &amp; LAC AU DUC</t>
  </si>
  <si>
    <t>&lt;w</t>
  </si>
  <si>
    <t>DANILO</t>
  </si>
  <si>
    <t>CORRION/CELARD</t>
  </si>
  <si>
    <t>LE MASSON/LAGRASSIERE</t>
  </si>
  <si>
    <t>RUAL/COLIN</t>
  </si>
  <si>
    <t>CAPELLE/BRUNET</t>
  </si>
  <si>
    <t>BOYER/CALVAR</t>
  </si>
  <si>
    <t>DEBENGY/ROUILLARD</t>
  </si>
  <si>
    <t>GAREL/GANDON</t>
  </si>
  <si>
    <t>LE SCOARNEC</t>
  </si>
  <si>
    <t>IL FAUT COMPTER RIM/LAC /CADEN=22  ST LAURENT =7   BADEN=3</t>
  </si>
  <si>
    <t>GOULLET</t>
  </si>
  <si>
    <t>LE MASSON</t>
  </si>
  <si>
    <t>BORIS</t>
  </si>
  <si>
    <t>THUILLER</t>
  </si>
  <si>
    <t>PAUL</t>
  </si>
  <si>
    <t>MALLET</t>
  </si>
  <si>
    <t>CELARD</t>
  </si>
  <si>
    <t>DU RIVAU</t>
  </si>
  <si>
    <t>GAREL</t>
  </si>
  <si>
    <t>TRYER</t>
  </si>
  <si>
    <t>BELLEC</t>
  </si>
  <si>
    <t>ALLEE</t>
  </si>
  <si>
    <t>NICOLAS</t>
  </si>
  <si>
    <t>NIO</t>
  </si>
  <si>
    <t>FILY</t>
  </si>
  <si>
    <t>PINARD</t>
  </si>
  <si>
    <t>ROIULLARD</t>
  </si>
  <si>
    <t>PAILLUSSON</t>
  </si>
  <si>
    <t>BORGEAUD</t>
  </si>
  <si>
    <t>ORSONNEAU</t>
  </si>
  <si>
    <t>PAIN</t>
  </si>
  <si>
    <t>LE GALLIC</t>
  </si>
  <si>
    <t>LE COURTOIS</t>
  </si>
  <si>
    <t>MALINGE</t>
  </si>
  <si>
    <t>GEMOT</t>
  </si>
  <si>
    <t>LAVENANT</t>
  </si>
  <si>
    <t>BOUCHARDY</t>
  </si>
  <si>
    <t>TIREL</t>
  </si>
  <si>
    <t>DE PIOGER</t>
  </si>
  <si>
    <t>SURY</t>
  </si>
  <si>
    <t>WEBB</t>
  </si>
  <si>
    <t>lac au duc</t>
  </si>
  <si>
    <t>lac au d</t>
  </si>
  <si>
    <t>MEYER</t>
  </si>
  <si>
    <t>RUAL</t>
  </si>
  <si>
    <t>HAMON</t>
  </si>
  <si>
    <t>CORRION</t>
  </si>
  <si>
    <t>LORBER</t>
  </si>
  <si>
    <t>ROUILLARD</t>
  </si>
  <si>
    <t>LE BARBIER</t>
  </si>
  <si>
    <t>ROUAULT</t>
  </si>
  <si>
    <t>AUZAUNNEAU</t>
  </si>
  <si>
    <t>MORELET</t>
  </si>
  <si>
    <t>DUFOUR</t>
  </si>
  <si>
    <t>SAUTET</t>
  </si>
  <si>
    <t>PEROTIN</t>
  </si>
  <si>
    <t>PARC</t>
  </si>
  <si>
    <t>RADAL</t>
  </si>
  <si>
    <t>JOSSO</t>
  </si>
  <si>
    <t>HUITEL</t>
  </si>
  <si>
    <t>LE NY</t>
  </si>
  <si>
    <t>JOLIVET</t>
  </si>
  <si>
    <t>LANDRIN</t>
  </si>
  <si>
    <t>GLEMOT</t>
  </si>
  <si>
    <t>TENIER</t>
  </si>
  <si>
    <t>PIETE</t>
  </si>
  <si>
    <t>LEGUIDARD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</si>
  <si>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</si>
  <si>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LEPICK</t>
  </si>
  <si>
    <t>LORCY</t>
  </si>
  <si>
    <t>FOURNIER</t>
  </si>
  <si>
    <t>MAIGNIEN</t>
  </si>
  <si>
    <t>BARUBE</t>
  </si>
  <si>
    <t>LE MENE</t>
  </si>
  <si>
    <t>CARO</t>
  </si>
  <si>
    <t>GIQUEL</t>
  </si>
  <si>
    <t>VISSER</t>
  </si>
  <si>
    <t>RIGUIDEL</t>
  </si>
  <si>
    <t>TACHON</t>
  </si>
  <si>
    <t>RAULT</t>
  </si>
  <si>
    <t>GALLAND</t>
  </si>
  <si>
    <t>FARCE</t>
  </si>
  <si>
    <t>SAIGET</t>
  </si>
  <si>
    <t>MEINRAD</t>
  </si>
  <si>
    <t>NEYBOURGER</t>
  </si>
  <si>
    <t>FERRE</t>
  </si>
  <si>
    <t>QUENTEL</t>
  </si>
  <si>
    <t>NEGRIER</t>
  </si>
  <si>
    <t>COLIN</t>
  </si>
  <si>
    <t>RIOU</t>
  </si>
  <si>
    <t>ROYER</t>
  </si>
  <si>
    <t>MEZIERES</t>
  </si>
  <si>
    <t>SAMPEUR</t>
  </si>
  <si>
    <t>BELFORT</t>
  </si>
  <si>
    <t>JOUAN</t>
  </si>
  <si>
    <t>CAHEREC</t>
  </si>
  <si>
    <t>DUBREIL</t>
  </si>
  <si>
    <t>LOURTHIOUX</t>
  </si>
  <si>
    <t>CULOTO</t>
  </si>
  <si>
    <t>MALAVOY</t>
  </si>
  <si>
    <t>URVOIS</t>
  </si>
  <si>
    <t>VAUCHIER</t>
  </si>
  <si>
    <t>DONVAL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</si>
</sst>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80808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 textRotation="77"/>
    </xf>
    <xf numFmtId="0" fontId="1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RowColHeaders="0" zoomScale="102" zoomScaleNormal="102" zoomScalePageLayoutView="0" workbookViewId="0" topLeftCell="F1">
      <selection activeCell="L28" sqref="L28"/>
    </sheetView>
  </sheetViews>
  <sheetFormatPr defaultColWidth="11.421875" defaultRowHeight="12.75"/>
  <cols>
    <col min="1" max="1" width="14.8515625" style="0" customWidth="1"/>
    <col min="2" max="2" width="6.140625" style="1" customWidth="1"/>
    <col min="3" max="6" width="12.7109375" style="0" customWidth="1"/>
    <col min="7" max="7" width="5.7109375" style="1" customWidth="1"/>
    <col min="8" max="10" width="12.7109375" style="0" customWidth="1"/>
    <col min="12" max="12" width="8.7109375" style="0" customWidth="1"/>
    <col min="13" max="13" width="8.421875" style="0" customWidth="1"/>
    <col min="14" max="14" width="5.7109375" style="0" customWidth="1"/>
    <col min="15" max="15" width="4.00390625" style="0" customWidth="1"/>
    <col min="16" max="16" width="4.421875" style="0" customWidth="1"/>
    <col min="17" max="17" width="3.421875" style="0" customWidth="1"/>
    <col min="18" max="18" width="3.8515625" style="0" customWidth="1"/>
    <col min="19" max="19" width="4.140625" style="0" customWidth="1"/>
    <col min="20" max="20" width="4.421875" style="0" customWidth="1"/>
    <col min="21" max="22" width="4.140625" style="0" customWidth="1"/>
    <col min="23" max="23" width="5.140625" style="0" customWidth="1"/>
    <col min="24" max="24" width="4.140625" style="0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 t="s">
        <v>1</v>
      </c>
      <c r="H1" s="72"/>
      <c r="I1" s="72"/>
      <c r="J1" s="72"/>
      <c r="K1" s="72"/>
    </row>
    <row r="2" spans="3:13" ht="31.5" customHeight="1" thickBot="1">
      <c r="C2" t="s">
        <v>2</v>
      </c>
      <c r="D2" t="s">
        <v>3</v>
      </c>
      <c r="E2" t="s">
        <v>4</v>
      </c>
      <c r="F2" t="s">
        <v>5</v>
      </c>
      <c r="H2" t="s">
        <v>2</v>
      </c>
      <c r="I2" t="s">
        <v>3</v>
      </c>
      <c r="J2" t="s">
        <v>4</v>
      </c>
      <c r="K2" t="s">
        <v>5</v>
      </c>
      <c r="L2" s="2" t="s">
        <v>6</v>
      </c>
      <c r="M2" s="2" t="s">
        <v>7</v>
      </c>
    </row>
    <row r="3" spans="1:22" ht="19.5" customHeight="1" thickBot="1" thickTop="1">
      <c r="A3" s="70" t="s">
        <v>8</v>
      </c>
      <c r="B3" s="3" t="s">
        <v>9</v>
      </c>
      <c r="C3" s="4"/>
      <c r="D3" s="4"/>
      <c r="E3" s="4"/>
      <c r="F3" s="5"/>
      <c r="G3" s="3" t="s">
        <v>9</v>
      </c>
      <c r="H3" s="4"/>
      <c r="I3" s="6"/>
      <c r="J3" s="4"/>
      <c r="K3" s="5"/>
      <c r="L3" s="7">
        <f>IF((SUM(N3:V3))=0,"",SUM(N3:V3))</f>
      </c>
      <c r="M3" s="71">
        <f>IF(SUM(L3:L7)=0,"",SUM(L3:L7))</f>
      </c>
      <c r="N3">
        <f>IF(C3="","",7)</f>
      </c>
      <c r="O3">
        <f>IF(D3="","",4)</f>
      </c>
      <c r="P3">
        <f>IF(E3="","",3)</f>
      </c>
      <c r="Q3" s="8">
        <f>IF(F3="","",2)</f>
      </c>
      <c r="R3" s="9"/>
      <c r="S3" s="10">
        <f>IF(H3="","",7)</f>
      </c>
      <c r="T3" s="9">
        <f>IF(I3="","",4)</f>
      </c>
      <c r="U3" s="9">
        <f>IF(J3="","",3)</f>
      </c>
      <c r="V3" s="9">
        <f>IF(K3="","",2)</f>
      </c>
    </row>
    <row r="4" spans="1:22" ht="19.5" customHeight="1" thickBot="1" thickTop="1">
      <c r="A4" s="70"/>
      <c r="B4" s="11" t="s">
        <v>10</v>
      </c>
      <c r="C4" s="12"/>
      <c r="D4" s="12"/>
      <c r="E4" s="12"/>
      <c r="F4" s="12"/>
      <c r="G4" s="11" t="s">
        <v>10</v>
      </c>
      <c r="H4" s="12"/>
      <c r="I4" s="12"/>
      <c r="J4" s="67"/>
      <c r="K4" s="67"/>
      <c r="L4" s="7"/>
      <c r="M4" s="71"/>
      <c r="O4">
        <f>IF(D4="","",4)</f>
      </c>
      <c r="P4">
        <f>IF(E4="","",3)</f>
      </c>
      <c r="Q4" s="8">
        <f>IF(F4="","",2)</f>
      </c>
      <c r="S4" s="10">
        <f aca="true" t="shared" si="0" ref="S4:S32">IF(H4="","",7)</f>
      </c>
      <c r="T4" s="9">
        <f aca="true" t="shared" si="1" ref="T4:T32">IF(I4="","",4)</f>
      </c>
      <c r="U4" s="9">
        <f aca="true" t="shared" si="2" ref="U4:U32">IF(J4="","",3)</f>
      </c>
      <c r="V4" s="9">
        <f aca="true" t="shared" si="3" ref="V4:V32">IF(K4="","",2)</f>
      </c>
    </row>
    <row r="5" spans="1:22" ht="19.5" customHeight="1" thickBot="1" thickTop="1">
      <c r="A5" s="70"/>
      <c r="B5" s="11" t="s">
        <v>11</v>
      </c>
      <c r="C5" s="12"/>
      <c r="D5" s="12"/>
      <c r="E5" s="12"/>
      <c r="F5" s="13"/>
      <c r="G5" s="11" t="s">
        <v>11</v>
      </c>
      <c r="H5" s="12"/>
      <c r="I5" s="12"/>
      <c r="J5" s="12"/>
      <c r="K5" s="13"/>
      <c r="L5" s="7">
        <f aca="true" t="shared" si="4" ref="L5:L32">IF((SUM(N5:V5))=0,"",SUM(N5:V5))</f>
      </c>
      <c r="M5" s="71"/>
      <c r="N5">
        <f>IF(C4="","",7)</f>
      </c>
      <c r="O5">
        <f>IF(D5="","",4)</f>
      </c>
      <c r="P5">
        <f>IF(E5="","",3)</f>
      </c>
      <c r="Q5" s="8">
        <f>IF(F5="","",2)</f>
      </c>
      <c r="S5" s="10">
        <f t="shared" si="0"/>
      </c>
      <c r="T5" s="9">
        <f t="shared" si="1"/>
      </c>
      <c r="U5" s="9">
        <f t="shared" si="2"/>
      </c>
      <c r="V5" s="9">
        <f t="shared" si="3"/>
      </c>
    </row>
    <row r="6" spans="1:22" ht="19.5" customHeight="1" thickBot="1" thickTop="1">
      <c r="A6" s="70"/>
      <c r="B6" s="14" t="s">
        <v>12</v>
      </c>
      <c r="C6" s="15"/>
      <c r="D6" s="15"/>
      <c r="E6" s="15"/>
      <c r="F6" s="16"/>
      <c r="G6" s="14" t="s">
        <v>12</v>
      </c>
      <c r="H6" s="15"/>
      <c r="I6" s="15"/>
      <c r="J6" s="15"/>
      <c r="K6" s="16"/>
      <c r="L6" s="7">
        <f t="shared" si="4"/>
      </c>
      <c r="M6" s="71"/>
      <c r="N6">
        <f aca="true" t="shared" si="5" ref="N6:N32">IF(C6="","",7)</f>
      </c>
      <c r="O6">
        <f>IF(D6="","",4)</f>
      </c>
      <c r="P6">
        <f>IF(E6="","",3)</f>
      </c>
      <c r="Q6" s="8">
        <f>IF(F6="","",2)</f>
      </c>
      <c r="S6" s="10">
        <f t="shared" si="0"/>
      </c>
      <c r="T6" s="9">
        <f t="shared" si="1"/>
      </c>
      <c r="U6" s="9">
        <f t="shared" si="2"/>
      </c>
      <c r="V6" s="9">
        <f t="shared" si="3"/>
      </c>
    </row>
    <row r="7" spans="1:22" ht="19.5" customHeight="1" thickBot="1" thickTop="1">
      <c r="A7" s="70"/>
      <c r="B7" s="17" t="s">
        <v>13</v>
      </c>
      <c r="C7" s="18"/>
      <c r="D7" s="18"/>
      <c r="E7" s="18"/>
      <c r="F7" s="19"/>
      <c r="G7" s="17" t="s">
        <v>13</v>
      </c>
      <c r="H7" s="18"/>
      <c r="I7" s="18"/>
      <c r="J7" s="18"/>
      <c r="K7" s="19"/>
      <c r="L7" s="7">
        <f t="shared" si="4"/>
      </c>
      <c r="M7" s="71"/>
      <c r="N7">
        <f t="shared" si="5"/>
      </c>
      <c r="O7">
        <f>IF(D7="","",4)</f>
      </c>
      <c r="P7">
        <f>IF(E7="","",3)</f>
      </c>
      <c r="Q7" s="8">
        <f>IF(F7="","",2)</f>
      </c>
      <c r="S7" s="10">
        <f t="shared" si="0"/>
      </c>
      <c r="T7" s="9">
        <f t="shared" si="1"/>
      </c>
      <c r="U7" s="9">
        <f t="shared" si="2"/>
      </c>
      <c r="V7" s="9">
        <f t="shared" si="3"/>
      </c>
    </row>
    <row r="8" spans="1:26" ht="19.5" customHeight="1" thickBot="1" thickTop="1">
      <c r="A8" s="70" t="s">
        <v>14</v>
      </c>
      <c r="B8" s="3" t="s">
        <v>9</v>
      </c>
      <c r="C8" s="4"/>
      <c r="D8" s="4"/>
      <c r="E8" s="4"/>
      <c r="F8" s="5"/>
      <c r="G8" s="3" t="s">
        <v>9</v>
      </c>
      <c r="H8" s="4"/>
      <c r="I8" s="4"/>
      <c r="J8" s="4"/>
      <c r="K8" s="5"/>
      <c r="L8" s="7">
        <f t="shared" si="4"/>
      </c>
      <c r="M8" s="71">
        <f>IF(SUM(L8:L12)=0,"",SUM(L8:L12))</f>
      </c>
      <c r="N8">
        <f t="shared" si="5"/>
      </c>
      <c r="O8">
        <f aca="true" t="shared" si="6" ref="O8:O32">IF(D8="","",4)</f>
      </c>
      <c r="P8">
        <f aca="true" t="shared" si="7" ref="P8:P32">IF(E8="","",3)</f>
      </c>
      <c r="Q8" s="8">
        <f aca="true" t="shared" si="8" ref="Q8:Q32">IF(F8="","",2)</f>
      </c>
      <c r="S8" s="10">
        <f t="shared" si="0"/>
      </c>
      <c r="T8" s="9">
        <f t="shared" si="1"/>
      </c>
      <c r="U8" s="9">
        <f t="shared" si="2"/>
      </c>
      <c r="V8" s="9">
        <f t="shared" si="3"/>
      </c>
      <c r="Z8" s="1"/>
    </row>
    <row r="9" spans="1:22" ht="19.5" customHeight="1" thickBot="1" thickTop="1">
      <c r="A9" s="70"/>
      <c r="B9" s="11" t="s">
        <v>10</v>
      </c>
      <c r="C9" s="67"/>
      <c r="D9" s="67"/>
      <c r="E9" s="67"/>
      <c r="F9" s="67"/>
      <c r="G9" s="11" t="s">
        <v>10</v>
      </c>
      <c r="H9" s="67"/>
      <c r="I9" s="67"/>
      <c r="J9" s="67"/>
      <c r="K9" s="67"/>
      <c r="L9" s="7">
        <f t="shared" si="4"/>
      </c>
      <c r="M9" s="71"/>
      <c r="N9">
        <f t="shared" si="5"/>
      </c>
      <c r="O9">
        <f t="shared" si="6"/>
      </c>
      <c r="P9">
        <f t="shared" si="7"/>
      </c>
      <c r="Q9" s="8">
        <f t="shared" si="8"/>
      </c>
      <c r="S9" s="10">
        <f t="shared" si="0"/>
      </c>
      <c r="T9" s="9">
        <f t="shared" si="1"/>
      </c>
      <c r="U9" s="9">
        <f t="shared" si="2"/>
      </c>
      <c r="V9" s="9">
        <f t="shared" si="3"/>
      </c>
    </row>
    <row r="10" spans="1:22" ht="19.5" customHeight="1" thickBot="1" thickTop="1">
      <c r="A10" s="70"/>
      <c r="B10" s="11" t="s">
        <v>11</v>
      </c>
      <c r="C10" s="20"/>
      <c r="D10" s="20"/>
      <c r="E10" s="20"/>
      <c r="F10" s="21"/>
      <c r="G10" s="11" t="s">
        <v>11</v>
      </c>
      <c r="H10" s="12"/>
      <c r="I10" s="12"/>
      <c r="J10" s="12"/>
      <c r="K10" s="13"/>
      <c r="L10" s="7">
        <f t="shared" si="4"/>
      </c>
      <c r="M10" s="71"/>
      <c r="N10">
        <f t="shared" si="5"/>
      </c>
      <c r="O10">
        <f t="shared" si="6"/>
      </c>
      <c r="P10">
        <f t="shared" si="7"/>
      </c>
      <c r="Q10" s="8">
        <f t="shared" si="8"/>
      </c>
      <c r="S10" s="10">
        <f t="shared" si="0"/>
      </c>
      <c r="T10" s="9">
        <f t="shared" si="1"/>
      </c>
      <c r="U10" s="9">
        <f t="shared" si="2"/>
      </c>
      <c r="V10" s="9">
        <f t="shared" si="3"/>
      </c>
    </row>
    <row r="11" spans="1:22" ht="19.5" customHeight="1" thickBot="1" thickTop="1">
      <c r="A11" s="70"/>
      <c r="B11" s="14" t="s">
        <v>12</v>
      </c>
      <c r="C11" s="22"/>
      <c r="D11" s="22"/>
      <c r="E11" s="22"/>
      <c r="F11" s="23"/>
      <c r="G11" s="14" t="s">
        <v>12</v>
      </c>
      <c r="H11" s="15"/>
      <c r="I11" s="15"/>
      <c r="J11" s="15"/>
      <c r="K11" s="16"/>
      <c r="L11" s="7">
        <f t="shared" si="4"/>
      </c>
      <c r="M11" s="71"/>
      <c r="N11">
        <f t="shared" si="5"/>
      </c>
      <c r="O11">
        <f t="shared" si="6"/>
      </c>
      <c r="P11">
        <f t="shared" si="7"/>
      </c>
      <c r="Q11" s="8">
        <f t="shared" si="8"/>
      </c>
      <c r="S11" s="10">
        <f t="shared" si="0"/>
      </c>
      <c r="T11" s="9">
        <f t="shared" si="1"/>
      </c>
      <c r="U11" s="9">
        <f t="shared" si="2"/>
      </c>
      <c r="V11" s="9">
        <f t="shared" si="3"/>
      </c>
    </row>
    <row r="12" spans="1:22" ht="19.5" customHeight="1" thickBot="1" thickTop="1">
      <c r="A12" s="70"/>
      <c r="B12" s="17" t="s">
        <v>13</v>
      </c>
      <c r="C12" s="18"/>
      <c r="D12" s="18"/>
      <c r="E12" s="18"/>
      <c r="F12" s="19"/>
      <c r="G12" s="17" t="s">
        <v>13</v>
      </c>
      <c r="H12" s="18"/>
      <c r="I12" s="18"/>
      <c r="J12" s="18"/>
      <c r="K12" s="19"/>
      <c r="L12" s="7">
        <f t="shared" si="4"/>
      </c>
      <c r="M12" s="71"/>
      <c r="N12">
        <f t="shared" si="5"/>
      </c>
      <c r="O12">
        <f t="shared" si="6"/>
      </c>
      <c r="P12">
        <f t="shared" si="7"/>
      </c>
      <c r="Q12" s="8">
        <f t="shared" si="8"/>
      </c>
      <c r="S12" s="10">
        <f t="shared" si="0"/>
      </c>
      <c r="T12" s="9">
        <f t="shared" si="1"/>
      </c>
      <c r="U12" s="9">
        <f t="shared" si="2"/>
      </c>
      <c r="V12" s="9">
        <f t="shared" si="3"/>
      </c>
    </row>
    <row r="13" spans="1:22" ht="19.5" customHeight="1" thickBot="1" thickTop="1">
      <c r="A13" s="70" t="s">
        <v>15</v>
      </c>
      <c r="B13" s="3" t="s">
        <v>9</v>
      </c>
      <c r="C13" s="4"/>
      <c r="D13" s="4"/>
      <c r="E13" s="4"/>
      <c r="F13" s="24"/>
      <c r="G13" s="3" t="s">
        <v>9</v>
      </c>
      <c r="H13" s="4"/>
      <c r="I13" s="4"/>
      <c r="J13" s="4"/>
      <c r="K13" s="5"/>
      <c r="L13" s="7">
        <f t="shared" si="4"/>
      </c>
      <c r="M13" s="71">
        <f>IF(SUM(L13:L17)=0,"",SUM(L13:L17))</f>
      </c>
      <c r="N13">
        <f t="shared" si="5"/>
      </c>
      <c r="O13">
        <f>IF(D13="","",4)</f>
      </c>
      <c r="P13">
        <f t="shared" si="7"/>
      </c>
      <c r="Q13" s="8">
        <f t="shared" si="8"/>
      </c>
      <c r="S13" s="10">
        <f>IF(H13="","",7)</f>
      </c>
      <c r="T13" s="9">
        <f>IF(I13="","",4)</f>
      </c>
      <c r="U13" s="9">
        <f>IF(J13="","",3)</f>
      </c>
      <c r="V13" s="9">
        <f>IF(K13="","",2)</f>
      </c>
    </row>
    <row r="14" spans="1:22" ht="19.5" customHeight="1" thickBot="1" thickTop="1">
      <c r="A14" s="70"/>
      <c r="B14" s="11" t="s">
        <v>10</v>
      </c>
      <c r="C14" s="67"/>
      <c r="D14" s="67"/>
      <c r="E14" s="67"/>
      <c r="F14" s="67"/>
      <c r="G14" s="11" t="s">
        <v>10</v>
      </c>
      <c r="H14" s="67"/>
      <c r="I14" s="67"/>
      <c r="J14" s="67"/>
      <c r="K14" s="67"/>
      <c r="L14" s="7">
        <f t="shared" si="4"/>
      </c>
      <c r="M14" s="71"/>
      <c r="N14">
        <f t="shared" si="5"/>
      </c>
      <c r="O14">
        <f>IF(D14="","",4)</f>
      </c>
      <c r="P14">
        <f t="shared" si="7"/>
      </c>
      <c r="Q14" s="8">
        <f t="shared" si="8"/>
      </c>
      <c r="S14" s="10">
        <f t="shared" si="0"/>
      </c>
      <c r="T14" s="9">
        <f>IF(I14="","",4)</f>
      </c>
      <c r="U14" s="9">
        <f t="shared" si="2"/>
      </c>
      <c r="V14" s="9">
        <f t="shared" si="3"/>
      </c>
    </row>
    <row r="15" spans="1:22" ht="19.5" customHeight="1" thickBot="1" thickTop="1">
      <c r="A15" s="70"/>
      <c r="B15" s="11" t="s">
        <v>11</v>
      </c>
      <c r="C15" s="12"/>
      <c r="D15" s="12"/>
      <c r="E15" s="12"/>
      <c r="F15" s="13"/>
      <c r="G15" s="11" t="s">
        <v>11</v>
      </c>
      <c r="H15" s="12"/>
      <c r="I15" s="12"/>
      <c r="J15" s="12"/>
      <c r="K15" s="13"/>
      <c r="L15" s="7">
        <f t="shared" si="4"/>
      </c>
      <c r="M15" s="71"/>
      <c r="N15">
        <f t="shared" si="5"/>
      </c>
      <c r="O15">
        <f t="shared" si="6"/>
      </c>
      <c r="P15">
        <f t="shared" si="7"/>
      </c>
      <c r="Q15" s="8">
        <f t="shared" si="8"/>
      </c>
      <c r="S15" s="10">
        <f t="shared" si="0"/>
      </c>
      <c r="T15" s="9">
        <f t="shared" si="1"/>
      </c>
      <c r="U15" s="9">
        <f t="shared" si="2"/>
      </c>
      <c r="V15" s="9">
        <f t="shared" si="3"/>
      </c>
    </row>
    <row r="16" spans="1:22" ht="19.5" customHeight="1" thickBot="1" thickTop="1">
      <c r="A16" s="70"/>
      <c r="B16" s="14" t="s">
        <v>12</v>
      </c>
      <c r="C16" s="15"/>
      <c r="D16" s="15"/>
      <c r="E16" s="15"/>
      <c r="F16" s="16"/>
      <c r="G16" s="14" t="s">
        <v>12</v>
      </c>
      <c r="H16" s="15"/>
      <c r="I16" s="15"/>
      <c r="J16" s="15"/>
      <c r="K16" s="16"/>
      <c r="L16" s="7">
        <f t="shared" si="4"/>
      </c>
      <c r="M16" s="71"/>
      <c r="N16">
        <f t="shared" si="5"/>
      </c>
      <c r="O16">
        <f t="shared" si="6"/>
      </c>
      <c r="P16">
        <f t="shared" si="7"/>
      </c>
      <c r="Q16" s="8">
        <f t="shared" si="8"/>
      </c>
      <c r="S16" s="10">
        <f t="shared" si="0"/>
      </c>
      <c r="T16" s="9">
        <f t="shared" si="1"/>
      </c>
      <c r="U16" s="9">
        <f t="shared" si="2"/>
      </c>
      <c r="V16" s="9">
        <f t="shared" si="3"/>
      </c>
    </row>
    <row r="17" spans="1:22" ht="19.5" customHeight="1" thickBot="1" thickTop="1">
      <c r="A17" s="70"/>
      <c r="B17" s="17" t="s">
        <v>13</v>
      </c>
      <c r="C17" s="18"/>
      <c r="D17" s="18"/>
      <c r="E17" s="18"/>
      <c r="F17" s="19"/>
      <c r="G17" s="17" t="s">
        <v>13</v>
      </c>
      <c r="H17" s="18"/>
      <c r="I17" s="18"/>
      <c r="J17" s="18"/>
      <c r="K17" s="19"/>
      <c r="L17" s="7">
        <f t="shared" si="4"/>
      </c>
      <c r="M17" s="71"/>
      <c r="N17">
        <f t="shared" si="5"/>
      </c>
      <c r="O17">
        <f t="shared" si="6"/>
      </c>
      <c r="P17">
        <f t="shared" si="7"/>
      </c>
      <c r="Q17" s="8">
        <f t="shared" si="8"/>
      </c>
      <c r="S17" s="10">
        <f t="shared" si="0"/>
      </c>
      <c r="T17" s="9">
        <f t="shared" si="1"/>
      </c>
      <c r="U17" s="9">
        <f t="shared" si="2"/>
      </c>
      <c r="V17" s="9">
        <f t="shared" si="3"/>
      </c>
    </row>
    <row r="18" spans="1:22" ht="19.5" customHeight="1" thickBot="1" thickTop="1">
      <c r="A18" s="70" t="s">
        <v>16</v>
      </c>
      <c r="B18" s="3" t="s">
        <v>9</v>
      </c>
      <c r="C18" s="4"/>
      <c r="D18" s="4"/>
      <c r="E18" s="4"/>
      <c r="F18" s="5"/>
      <c r="G18" s="3" t="s">
        <v>9</v>
      </c>
      <c r="H18" s="6"/>
      <c r="I18" s="4"/>
      <c r="J18" s="4"/>
      <c r="K18" s="24"/>
      <c r="L18" s="7">
        <f t="shared" si="4"/>
      </c>
      <c r="M18" s="71">
        <f>IF(SUM(L18:L22)=0,"",SUM(L18:L22))</f>
      </c>
      <c r="N18">
        <f t="shared" si="5"/>
      </c>
      <c r="O18">
        <f t="shared" si="6"/>
      </c>
      <c r="P18">
        <f t="shared" si="7"/>
      </c>
      <c r="Q18" s="8">
        <f t="shared" si="8"/>
      </c>
      <c r="S18" s="10">
        <f t="shared" si="0"/>
      </c>
      <c r="T18" s="9">
        <f t="shared" si="1"/>
      </c>
      <c r="U18" s="9">
        <f t="shared" si="2"/>
      </c>
      <c r="V18" s="9">
        <f t="shared" si="3"/>
      </c>
    </row>
    <row r="19" spans="1:22" ht="19.5" customHeight="1" thickBot="1" thickTop="1">
      <c r="A19" s="70"/>
      <c r="B19" s="11" t="s">
        <v>10</v>
      </c>
      <c r="C19" s="12"/>
      <c r="D19" s="12"/>
      <c r="E19" s="12"/>
      <c r="F19" s="12"/>
      <c r="G19" s="11" t="s">
        <v>10</v>
      </c>
      <c r="H19" s="12"/>
      <c r="I19" s="12"/>
      <c r="J19" s="12"/>
      <c r="K19" s="12"/>
      <c r="L19" s="7">
        <f t="shared" si="4"/>
      </c>
      <c r="M19" s="71"/>
      <c r="N19">
        <f t="shared" si="5"/>
      </c>
      <c r="O19">
        <f t="shared" si="6"/>
      </c>
      <c r="P19">
        <f t="shared" si="7"/>
      </c>
      <c r="Q19" s="8">
        <f t="shared" si="8"/>
      </c>
      <c r="S19" s="10">
        <f t="shared" si="0"/>
      </c>
      <c r="T19" s="9">
        <f t="shared" si="1"/>
      </c>
      <c r="U19" s="9">
        <f t="shared" si="2"/>
      </c>
      <c r="V19" s="9">
        <f t="shared" si="3"/>
      </c>
    </row>
    <row r="20" spans="1:22" ht="19.5" customHeight="1" thickBot="1" thickTop="1">
      <c r="A20" s="70"/>
      <c r="B20" s="11" t="s">
        <v>11</v>
      </c>
      <c r="C20" s="12"/>
      <c r="D20" s="12"/>
      <c r="E20" s="12"/>
      <c r="F20" s="13"/>
      <c r="G20" s="11" t="s">
        <v>11</v>
      </c>
      <c r="H20" s="12"/>
      <c r="I20" s="12"/>
      <c r="J20" s="12"/>
      <c r="K20" s="13"/>
      <c r="L20" s="7">
        <f t="shared" si="4"/>
      </c>
      <c r="M20" s="71"/>
      <c r="N20">
        <f t="shared" si="5"/>
      </c>
      <c r="O20">
        <f t="shared" si="6"/>
      </c>
      <c r="P20">
        <f t="shared" si="7"/>
      </c>
      <c r="Q20" s="8">
        <f t="shared" si="8"/>
      </c>
      <c r="S20" s="10">
        <f t="shared" si="0"/>
      </c>
      <c r="T20" s="9">
        <f t="shared" si="1"/>
      </c>
      <c r="U20" s="9">
        <f t="shared" si="2"/>
      </c>
      <c r="V20" s="9">
        <f t="shared" si="3"/>
      </c>
    </row>
    <row r="21" spans="1:22" ht="19.5" customHeight="1" thickBot="1" thickTop="1">
      <c r="A21" s="70"/>
      <c r="B21" s="14" t="s">
        <v>12</v>
      </c>
      <c r="C21" s="15"/>
      <c r="D21" s="15"/>
      <c r="E21" s="15"/>
      <c r="F21" s="16"/>
      <c r="G21" s="14" t="s">
        <v>12</v>
      </c>
      <c r="H21" s="15"/>
      <c r="I21" s="15"/>
      <c r="J21" s="15"/>
      <c r="K21" s="16"/>
      <c r="L21" s="7">
        <f t="shared" si="4"/>
      </c>
      <c r="M21" s="71"/>
      <c r="N21">
        <f t="shared" si="5"/>
      </c>
      <c r="O21">
        <f t="shared" si="6"/>
      </c>
      <c r="P21">
        <f t="shared" si="7"/>
      </c>
      <c r="Q21" s="8">
        <f t="shared" si="8"/>
      </c>
      <c r="S21" s="10">
        <f t="shared" si="0"/>
      </c>
      <c r="T21" s="9">
        <f t="shared" si="1"/>
      </c>
      <c r="U21" s="9">
        <f t="shared" si="2"/>
      </c>
      <c r="V21" s="9">
        <f t="shared" si="3"/>
      </c>
    </row>
    <row r="22" spans="1:22" ht="19.5" customHeight="1" thickBot="1" thickTop="1">
      <c r="A22" s="70"/>
      <c r="B22" s="17" t="s">
        <v>13</v>
      </c>
      <c r="C22" s="18"/>
      <c r="D22" s="18"/>
      <c r="E22" s="18"/>
      <c r="F22" s="19"/>
      <c r="G22" s="17" t="s">
        <v>13</v>
      </c>
      <c r="H22" s="18"/>
      <c r="I22" s="18"/>
      <c r="J22" s="18"/>
      <c r="K22" s="19"/>
      <c r="L22" s="7">
        <f t="shared" si="4"/>
      </c>
      <c r="M22" s="71"/>
      <c r="N22">
        <f t="shared" si="5"/>
      </c>
      <c r="O22">
        <f t="shared" si="6"/>
      </c>
      <c r="P22">
        <f t="shared" si="7"/>
      </c>
      <c r="Q22" s="8">
        <f t="shared" si="8"/>
      </c>
      <c r="S22" s="10">
        <f t="shared" si="0"/>
      </c>
      <c r="T22" s="9">
        <f t="shared" si="1"/>
      </c>
      <c r="U22" s="9">
        <f t="shared" si="2"/>
      </c>
      <c r="V22" s="9">
        <f t="shared" si="3"/>
      </c>
    </row>
    <row r="23" spans="1:22" ht="19.5" customHeight="1" thickBot="1" thickTop="1">
      <c r="A23" s="70" t="s">
        <v>17</v>
      </c>
      <c r="B23" s="3" t="s">
        <v>9</v>
      </c>
      <c r="C23" s="6"/>
      <c r="D23" s="4"/>
      <c r="E23" s="4"/>
      <c r="F23" s="5"/>
      <c r="G23" s="3" t="s">
        <v>9</v>
      </c>
      <c r="H23" s="4"/>
      <c r="I23" s="4"/>
      <c r="J23" s="6"/>
      <c r="K23" s="5"/>
      <c r="L23" s="7">
        <f t="shared" si="4"/>
      </c>
      <c r="M23" s="71">
        <f>IF(SUM(L23:L27)=0,"",SUM(L23:L27))</f>
      </c>
      <c r="N23">
        <f>IF(C23="","",7)</f>
      </c>
      <c r="O23">
        <f t="shared" si="6"/>
      </c>
      <c r="P23">
        <f t="shared" si="7"/>
      </c>
      <c r="Q23" s="8">
        <f t="shared" si="8"/>
      </c>
      <c r="S23" s="10">
        <f t="shared" si="0"/>
      </c>
      <c r="T23" s="9">
        <f t="shared" si="1"/>
      </c>
      <c r="U23" s="9">
        <f t="shared" si="2"/>
      </c>
      <c r="V23" s="9">
        <f t="shared" si="3"/>
      </c>
    </row>
    <row r="24" spans="1:22" ht="19.5" customHeight="1" thickBot="1" thickTop="1">
      <c r="A24" s="70"/>
      <c r="B24" s="11" t="s">
        <v>10</v>
      </c>
      <c r="C24" s="67"/>
      <c r="D24" s="67"/>
      <c r="E24" s="67"/>
      <c r="F24" s="67"/>
      <c r="G24" s="11" t="s">
        <v>10</v>
      </c>
      <c r="H24" s="67"/>
      <c r="I24" s="67"/>
      <c r="J24" s="67"/>
      <c r="K24" s="67"/>
      <c r="L24" s="7">
        <f t="shared" si="4"/>
      </c>
      <c r="M24" s="71"/>
      <c r="N24">
        <f t="shared" si="5"/>
      </c>
      <c r="O24">
        <f t="shared" si="6"/>
      </c>
      <c r="P24">
        <f t="shared" si="7"/>
      </c>
      <c r="Q24" s="8">
        <f t="shared" si="8"/>
      </c>
      <c r="S24" s="10">
        <f t="shared" si="0"/>
      </c>
      <c r="T24" s="9">
        <f t="shared" si="1"/>
      </c>
      <c r="U24" s="9">
        <f t="shared" si="2"/>
      </c>
      <c r="V24" s="9">
        <f t="shared" si="3"/>
      </c>
    </row>
    <row r="25" spans="1:22" ht="19.5" customHeight="1" thickBot="1" thickTop="1">
      <c r="A25" s="70"/>
      <c r="B25" s="11" t="s">
        <v>11</v>
      </c>
      <c r="C25" s="12"/>
      <c r="D25" s="12"/>
      <c r="E25" s="12"/>
      <c r="F25" s="13"/>
      <c r="G25" s="11" t="s">
        <v>11</v>
      </c>
      <c r="H25" s="12"/>
      <c r="I25" s="12"/>
      <c r="J25" s="12"/>
      <c r="K25" s="13"/>
      <c r="L25" s="7">
        <f t="shared" si="4"/>
      </c>
      <c r="M25" s="71"/>
      <c r="N25">
        <f t="shared" si="5"/>
      </c>
      <c r="O25">
        <f t="shared" si="6"/>
      </c>
      <c r="P25">
        <f t="shared" si="7"/>
      </c>
      <c r="Q25" s="8">
        <f t="shared" si="8"/>
      </c>
      <c r="S25" s="10">
        <f t="shared" si="0"/>
      </c>
      <c r="T25" s="9">
        <f t="shared" si="1"/>
      </c>
      <c r="U25" s="9">
        <f t="shared" si="2"/>
      </c>
      <c r="V25" s="9">
        <f t="shared" si="3"/>
      </c>
    </row>
    <row r="26" spans="1:22" ht="19.5" customHeight="1" thickBot="1" thickTop="1">
      <c r="A26" s="70"/>
      <c r="B26" s="14" t="s">
        <v>12</v>
      </c>
      <c r="C26" s="15"/>
      <c r="D26" s="15"/>
      <c r="E26" s="15"/>
      <c r="F26" s="16"/>
      <c r="G26" s="14" t="s">
        <v>12</v>
      </c>
      <c r="H26" s="15"/>
      <c r="I26" s="15"/>
      <c r="J26" s="15"/>
      <c r="K26" s="16"/>
      <c r="L26" s="7">
        <f t="shared" si="4"/>
      </c>
      <c r="M26" s="71"/>
      <c r="N26">
        <f t="shared" si="5"/>
      </c>
      <c r="O26">
        <f t="shared" si="6"/>
      </c>
      <c r="P26">
        <f t="shared" si="7"/>
      </c>
      <c r="Q26" s="8">
        <f t="shared" si="8"/>
      </c>
      <c r="S26" s="10">
        <f t="shared" si="0"/>
      </c>
      <c r="T26" s="9">
        <f t="shared" si="1"/>
      </c>
      <c r="U26" s="9">
        <f t="shared" si="2"/>
      </c>
      <c r="V26" s="9">
        <f t="shared" si="3"/>
      </c>
    </row>
    <row r="27" spans="1:22" ht="19.5" customHeight="1" thickBot="1" thickTop="1">
      <c r="A27" s="70"/>
      <c r="B27" s="17" t="s">
        <v>13</v>
      </c>
      <c r="C27" s="18"/>
      <c r="D27" s="18"/>
      <c r="E27" s="18"/>
      <c r="F27" s="19"/>
      <c r="G27" s="17" t="s">
        <v>13</v>
      </c>
      <c r="H27" s="18"/>
      <c r="I27" s="18"/>
      <c r="J27" s="18"/>
      <c r="K27" s="19"/>
      <c r="L27" s="7">
        <f t="shared" si="4"/>
      </c>
      <c r="M27" s="71"/>
      <c r="N27">
        <f t="shared" si="5"/>
      </c>
      <c r="O27">
        <f t="shared" si="6"/>
      </c>
      <c r="P27">
        <f t="shared" si="7"/>
      </c>
      <c r="Q27" s="8">
        <f t="shared" si="8"/>
      </c>
      <c r="S27" s="10">
        <f t="shared" si="0"/>
      </c>
      <c r="T27" s="9">
        <f t="shared" si="1"/>
      </c>
      <c r="U27" s="9">
        <f t="shared" si="2"/>
      </c>
      <c r="V27" s="9">
        <f t="shared" si="3"/>
      </c>
    </row>
    <row r="28" spans="1:22" ht="19.5" customHeight="1" thickBot="1" thickTop="1">
      <c r="A28" s="70" t="s">
        <v>18</v>
      </c>
      <c r="B28" s="3" t="s">
        <v>9</v>
      </c>
      <c r="C28" s="4"/>
      <c r="D28" s="6"/>
      <c r="E28" s="6"/>
      <c r="F28" s="5"/>
      <c r="G28" s="3" t="s">
        <v>9</v>
      </c>
      <c r="H28" s="4"/>
      <c r="I28" s="4"/>
      <c r="J28" s="4"/>
      <c r="K28" s="5"/>
      <c r="L28" s="7">
        <f t="shared" si="4"/>
      </c>
      <c r="M28" s="71">
        <f>IF(SUM(L28:L32)=0,"",SUM(L28:L32))</f>
      </c>
      <c r="N28">
        <f>IF(C28="","",7)</f>
      </c>
      <c r="O28">
        <f t="shared" si="6"/>
      </c>
      <c r="P28">
        <f t="shared" si="7"/>
      </c>
      <c r="Q28" s="8">
        <f t="shared" si="8"/>
      </c>
      <c r="S28" s="10">
        <f t="shared" si="0"/>
      </c>
      <c r="T28" s="9">
        <f t="shared" si="1"/>
      </c>
      <c r="U28" s="9">
        <f t="shared" si="2"/>
      </c>
      <c r="V28" s="9">
        <f t="shared" si="3"/>
      </c>
    </row>
    <row r="29" spans="1:22" ht="19.5" customHeight="1" thickBot="1" thickTop="1">
      <c r="A29" s="70"/>
      <c r="B29" s="11" t="s">
        <v>10</v>
      </c>
      <c r="C29" s="67"/>
      <c r="D29" s="67"/>
      <c r="E29" s="67"/>
      <c r="F29" s="67"/>
      <c r="G29" s="11" t="s">
        <v>10</v>
      </c>
      <c r="H29" s="67"/>
      <c r="I29" s="67"/>
      <c r="J29" s="67"/>
      <c r="K29" s="67"/>
      <c r="L29" s="7">
        <f t="shared" si="4"/>
      </c>
      <c r="M29" s="71"/>
      <c r="N29">
        <f t="shared" si="5"/>
      </c>
      <c r="O29">
        <f t="shared" si="6"/>
      </c>
      <c r="P29">
        <f t="shared" si="7"/>
      </c>
      <c r="Q29" s="8">
        <f t="shared" si="8"/>
      </c>
      <c r="S29" s="10">
        <f t="shared" si="0"/>
      </c>
      <c r="T29" s="9">
        <f t="shared" si="1"/>
      </c>
      <c r="U29" s="9">
        <f t="shared" si="2"/>
      </c>
      <c r="V29" s="9">
        <f t="shared" si="3"/>
      </c>
    </row>
    <row r="30" spans="1:22" ht="19.5" customHeight="1" thickBot="1" thickTop="1">
      <c r="A30" s="70"/>
      <c r="B30" s="11" t="s">
        <v>11</v>
      </c>
      <c r="C30" s="12"/>
      <c r="D30" s="12"/>
      <c r="E30" s="12"/>
      <c r="F30" s="13"/>
      <c r="G30" s="11" t="s">
        <v>11</v>
      </c>
      <c r="H30" s="12"/>
      <c r="I30" s="12"/>
      <c r="J30" s="12"/>
      <c r="K30" s="13"/>
      <c r="L30" s="7">
        <f t="shared" si="4"/>
      </c>
      <c r="M30" s="71"/>
      <c r="N30">
        <f t="shared" si="5"/>
      </c>
      <c r="O30">
        <f t="shared" si="6"/>
      </c>
      <c r="P30">
        <f t="shared" si="7"/>
      </c>
      <c r="Q30" s="8">
        <f t="shared" si="8"/>
      </c>
      <c r="S30" s="10">
        <f t="shared" si="0"/>
      </c>
      <c r="T30" s="9">
        <f t="shared" si="1"/>
      </c>
      <c r="U30" s="9">
        <f t="shared" si="2"/>
      </c>
      <c r="V30" s="9">
        <f t="shared" si="3"/>
      </c>
    </row>
    <row r="31" spans="1:22" ht="19.5" customHeight="1" thickBot="1" thickTop="1">
      <c r="A31" s="70"/>
      <c r="B31" s="14" t="s">
        <v>12</v>
      </c>
      <c r="C31" s="15"/>
      <c r="D31" s="15"/>
      <c r="E31" s="15"/>
      <c r="F31" s="16"/>
      <c r="G31" s="14" t="s">
        <v>12</v>
      </c>
      <c r="H31" s="15"/>
      <c r="I31" s="15"/>
      <c r="J31" s="15"/>
      <c r="K31" s="16"/>
      <c r="L31" s="7">
        <f t="shared" si="4"/>
      </c>
      <c r="M31" s="71"/>
      <c r="N31">
        <f t="shared" si="5"/>
      </c>
      <c r="O31">
        <f t="shared" si="6"/>
      </c>
      <c r="P31">
        <f t="shared" si="7"/>
      </c>
      <c r="Q31" s="8">
        <f t="shared" si="8"/>
      </c>
      <c r="S31" s="10">
        <f t="shared" si="0"/>
      </c>
      <c r="T31" s="9">
        <f t="shared" si="1"/>
      </c>
      <c r="U31" s="9">
        <f t="shared" si="2"/>
      </c>
      <c r="V31" s="9">
        <f t="shared" si="3"/>
      </c>
    </row>
    <row r="32" spans="1:22" ht="19.5" customHeight="1" thickBot="1" thickTop="1">
      <c r="A32" s="70"/>
      <c r="B32" s="17" t="s">
        <v>13</v>
      </c>
      <c r="C32" s="18"/>
      <c r="D32" s="18"/>
      <c r="E32" s="18"/>
      <c r="F32" s="19"/>
      <c r="G32" s="17" t="s">
        <v>13</v>
      </c>
      <c r="H32" s="18"/>
      <c r="I32" s="18"/>
      <c r="J32" s="18"/>
      <c r="K32" s="19"/>
      <c r="L32" s="7">
        <f t="shared" si="4"/>
      </c>
      <c r="M32" s="71"/>
      <c r="N32">
        <f t="shared" si="5"/>
      </c>
      <c r="O32">
        <f t="shared" si="6"/>
      </c>
      <c r="P32">
        <f t="shared" si="7"/>
      </c>
      <c r="Q32" s="8">
        <f t="shared" si="8"/>
      </c>
      <c r="S32" s="10">
        <f t="shared" si="0"/>
      </c>
      <c r="T32" s="9">
        <f t="shared" si="1"/>
      </c>
      <c r="U32" s="9">
        <f t="shared" si="2"/>
      </c>
      <c r="V32" s="9">
        <f t="shared" si="3"/>
      </c>
    </row>
    <row r="33" ht="13.5" thickTop="1"/>
    <row r="54" ht="12.75">
      <c r="A54" t="s">
        <v>27</v>
      </c>
    </row>
  </sheetData>
  <sheetProtection selectLockedCells="1" selectUnlockedCells="1"/>
  <mergeCells count="14">
    <mergeCell ref="A1:F1"/>
    <mergeCell ref="G1:K1"/>
    <mergeCell ref="A3:A7"/>
    <mergeCell ref="M3:M7"/>
    <mergeCell ref="A8:A12"/>
    <mergeCell ref="M8:M12"/>
    <mergeCell ref="A28:A32"/>
    <mergeCell ref="M28:M32"/>
    <mergeCell ref="A13:A17"/>
    <mergeCell ref="M13:M17"/>
    <mergeCell ref="A18:A22"/>
    <mergeCell ref="M18:M22"/>
    <mergeCell ref="A23:A27"/>
    <mergeCell ref="M23:M27"/>
  </mergeCells>
  <printOptions/>
  <pageMargins left="0.2" right="0.2" top="0.43999999999999995" bottom="0.24000000000000002" header="0.16" footer="0.51"/>
  <pageSetup fitToHeight="1" fitToWidth="1" horizontalDpi="600" verticalDpi="600" orientation="landscape" paperSize="9" scale="86"/>
  <headerFooter alignWithMargins="0">
    <oddHeader>&amp;L&amp;16&amp;K000000CADEN&amp;C&amp;16&amp;K000000INTERCLUBS 2016&amp;R&amp;16 &amp;K00000031 MARS 2016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RowColHeaders="0" zoomScale="75" zoomScaleNormal="75" zoomScalePageLayoutView="0" workbookViewId="0" topLeftCell="A1">
      <selection activeCell="E77" sqref="E77"/>
    </sheetView>
  </sheetViews>
  <sheetFormatPr defaultColWidth="11.421875" defaultRowHeight="12.75"/>
  <cols>
    <col min="1" max="1" width="13.421875" style="0" customWidth="1"/>
    <col min="2" max="2" width="6.140625" style="1" customWidth="1"/>
    <col min="3" max="4" width="11.7109375" style="0" customWidth="1"/>
    <col min="5" max="5" width="11.8515625" style="0" customWidth="1"/>
    <col min="6" max="6" width="11.7109375" style="0" customWidth="1"/>
    <col min="7" max="7" width="5.7109375" style="1" customWidth="1"/>
    <col min="8" max="11" width="11.7109375" style="0" customWidth="1"/>
    <col min="12" max="12" width="10.140625" style="0" customWidth="1"/>
    <col min="13" max="13" width="12.140625" style="0" customWidth="1"/>
    <col min="14" max="22" width="3.7109375" style="0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 t="s">
        <v>1</v>
      </c>
      <c r="H1" s="72"/>
      <c r="I1" s="72"/>
      <c r="J1" s="72"/>
      <c r="K1" s="72"/>
    </row>
    <row r="2" spans="3:13" ht="14.25" customHeight="1" thickBot="1">
      <c r="C2" t="s">
        <v>2</v>
      </c>
      <c r="D2" t="s">
        <v>3</v>
      </c>
      <c r="E2" t="s">
        <v>4</v>
      </c>
      <c r="F2" t="s">
        <v>5</v>
      </c>
      <c r="H2" t="s">
        <v>2</v>
      </c>
      <c r="I2" t="s">
        <v>3</v>
      </c>
      <c r="J2" t="s">
        <v>4</v>
      </c>
      <c r="K2" t="s">
        <v>5</v>
      </c>
      <c r="L2" s="2" t="s">
        <v>6</v>
      </c>
      <c r="M2" s="2" t="s">
        <v>20</v>
      </c>
    </row>
    <row r="3" spans="1:22" ht="19.5" customHeight="1" thickBot="1" thickTop="1">
      <c r="A3" s="70" t="s">
        <v>8</v>
      </c>
      <c r="B3" s="3" t="s">
        <v>9</v>
      </c>
      <c r="C3" s="4"/>
      <c r="D3" s="4" t="s">
        <v>101</v>
      </c>
      <c r="E3" s="4" t="s">
        <v>102</v>
      </c>
      <c r="F3" s="5"/>
      <c r="G3" s="3" t="s">
        <v>9</v>
      </c>
      <c r="H3" s="4"/>
      <c r="I3" s="4"/>
      <c r="J3" s="4"/>
      <c r="K3" s="5"/>
      <c r="L3" s="7">
        <f>IF((SUM(N3:V3))=0,"",SUM(N3:V3))</f>
        <v>7</v>
      </c>
      <c r="M3" s="71">
        <f>IF(SUM(L3:L7)=0,"",SUM(L3:L7))</f>
        <v>12</v>
      </c>
      <c r="N3">
        <f>IF(C3="","",7)</f>
      </c>
      <c r="O3">
        <f>IF(D3="","",4)</f>
        <v>4</v>
      </c>
      <c r="P3">
        <f>IF(E3="","",3)</f>
        <v>3</v>
      </c>
      <c r="Q3" s="8">
        <f>IF(F3="","",2)</f>
      </c>
      <c r="R3" s="9"/>
      <c r="S3" s="10">
        <f>IF(H3="","",7)</f>
      </c>
      <c r="T3" s="9">
        <f>IF(I3="","",4)</f>
      </c>
      <c r="U3" s="9">
        <f>IF(J3="","",3)</f>
      </c>
      <c r="V3" s="9">
        <f>IF(K3="","",2)</f>
      </c>
    </row>
    <row r="4" spans="1:22" ht="14.25" customHeight="1" thickBot="1" thickTop="1">
      <c r="A4" s="70"/>
      <c r="B4" s="11" t="s">
        <v>10</v>
      </c>
      <c r="C4" s="26"/>
      <c r="D4" s="26"/>
      <c r="E4" s="26"/>
      <c r="F4" s="27" t="s">
        <v>97</v>
      </c>
      <c r="G4" s="11" t="s">
        <v>10</v>
      </c>
      <c r="H4" s="26"/>
      <c r="I4" s="26"/>
      <c r="J4" s="26" t="s">
        <v>99</v>
      </c>
      <c r="K4" s="27"/>
      <c r="L4" s="7">
        <f aca="true" t="shared" si="0" ref="L4:L32">IF((SUM(N4:V4))=0,"",SUM(N4:V4))</f>
        <v>5</v>
      </c>
      <c r="M4" s="71"/>
      <c r="N4">
        <f aca="true" t="shared" si="1" ref="N4:N32">IF(C4="","",7)</f>
      </c>
      <c r="O4">
        <f aca="true" t="shared" si="2" ref="O4:O32">IF(D4="","",4)</f>
      </c>
      <c r="P4">
        <f aca="true" t="shared" si="3" ref="P4:P32">IF(E4="","",3)</f>
      </c>
      <c r="Q4" s="8">
        <f aca="true" t="shared" si="4" ref="Q4:Q32">IF(F4="","",2)</f>
        <v>2</v>
      </c>
      <c r="S4" s="10">
        <f aca="true" t="shared" si="5" ref="S4:S32">IF(H4="","",7)</f>
      </c>
      <c r="T4" s="9">
        <f aca="true" t="shared" si="6" ref="T4:T32">IF(I4="","",4)</f>
      </c>
      <c r="U4" s="9">
        <f aca="true" t="shared" si="7" ref="U4:U32">IF(J4="","",3)</f>
        <v>3</v>
      </c>
      <c r="V4" s="9">
        <f aca="true" t="shared" si="8" ref="V4:V32">IF(K4="","",2)</f>
      </c>
    </row>
    <row r="5" spans="1:22" ht="12.75" customHeight="1" thickBot="1" thickTop="1">
      <c r="A5" s="70"/>
      <c r="B5" s="11" t="s">
        <v>11</v>
      </c>
      <c r="C5" s="26"/>
      <c r="D5" s="26"/>
      <c r="E5" s="26"/>
      <c r="F5" s="27"/>
      <c r="G5" s="11" t="s">
        <v>11</v>
      </c>
      <c r="H5" s="26"/>
      <c r="I5" s="26"/>
      <c r="J5" s="26"/>
      <c r="K5" s="27"/>
      <c r="L5" s="7">
        <f t="shared" si="0"/>
      </c>
      <c r="M5" s="71"/>
      <c r="N5">
        <f t="shared" si="1"/>
      </c>
      <c r="O5">
        <f t="shared" si="2"/>
      </c>
      <c r="P5">
        <f t="shared" si="3"/>
      </c>
      <c r="Q5" s="8">
        <f t="shared" si="4"/>
      </c>
      <c r="S5" s="10">
        <f t="shared" si="5"/>
      </c>
      <c r="T5" s="9">
        <f t="shared" si="6"/>
      </c>
      <c r="U5" s="9">
        <f t="shared" si="7"/>
      </c>
      <c r="V5" s="9">
        <f t="shared" si="8"/>
      </c>
    </row>
    <row r="6" spans="1:22" ht="12.75" customHeight="1" thickBot="1" thickTop="1">
      <c r="A6" s="70"/>
      <c r="B6" s="11" t="s">
        <v>12</v>
      </c>
      <c r="C6" s="15"/>
      <c r="D6" s="15"/>
      <c r="E6" s="15"/>
      <c r="F6" s="16"/>
      <c r="G6" s="14" t="s">
        <v>12</v>
      </c>
      <c r="H6" s="28"/>
      <c r="I6" s="28"/>
      <c r="J6" s="28"/>
      <c r="K6" s="29"/>
      <c r="L6" s="7">
        <f t="shared" si="0"/>
      </c>
      <c r="M6" s="71"/>
      <c r="N6">
        <f t="shared" si="1"/>
      </c>
      <c r="O6">
        <f t="shared" si="2"/>
      </c>
      <c r="P6">
        <f t="shared" si="3"/>
      </c>
      <c r="Q6" s="8">
        <f t="shared" si="4"/>
      </c>
      <c r="S6" s="10">
        <f t="shared" si="5"/>
      </c>
      <c r="T6" s="9">
        <f t="shared" si="6"/>
      </c>
      <c r="U6" s="9">
        <f t="shared" si="7"/>
      </c>
      <c r="V6" s="9">
        <f t="shared" si="8"/>
      </c>
    </row>
    <row r="7" spans="1:22" ht="14.25" customHeight="1" thickBot="1" thickTop="1">
      <c r="A7" s="70"/>
      <c r="B7" s="30" t="s">
        <v>13</v>
      </c>
      <c r="C7" s="18"/>
      <c r="D7" s="18"/>
      <c r="E7" s="18"/>
      <c r="F7" s="19"/>
      <c r="G7" s="17" t="s">
        <v>13</v>
      </c>
      <c r="H7" s="18"/>
      <c r="I7" s="31"/>
      <c r="J7" s="31"/>
      <c r="K7" s="35"/>
      <c r="L7" s="7">
        <f t="shared" si="0"/>
      </c>
      <c r="M7" s="71"/>
      <c r="N7">
        <f t="shared" si="1"/>
      </c>
      <c r="O7">
        <f t="shared" si="2"/>
      </c>
      <c r="P7">
        <f t="shared" si="3"/>
      </c>
      <c r="Q7" s="8">
        <f t="shared" si="4"/>
      </c>
      <c r="S7" s="10">
        <f t="shared" si="5"/>
      </c>
      <c r="T7" s="9">
        <f t="shared" si="6"/>
      </c>
      <c r="U7" s="9">
        <f t="shared" si="7"/>
      </c>
      <c r="V7" s="9">
        <f t="shared" si="8"/>
      </c>
    </row>
    <row r="8" spans="1:22" ht="19.5" customHeight="1" thickBot="1" thickTop="1">
      <c r="A8" s="70" t="s">
        <v>14</v>
      </c>
      <c r="B8" s="3" t="s">
        <v>9</v>
      </c>
      <c r="C8" s="4"/>
      <c r="D8" s="4"/>
      <c r="E8" s="4"/>
      <c r="F8" s="5"/>
      <c r="G8" s="3" t="s">
        <v>9</v>
      </c>
      <c r="H8" s="4"/>
      <c r="I8" s="4"/>
      <c r="J8" s="4" t="s">
        <v>103</v>
      </c>
      <c r="K8" s="5"/>
      <c r="L8" s="7">
        <f t="shared" si="0"/>
        <v>3</v>
      </c>
      <c r="M8" s="71">
        <f>IF(SUM(L8:L12)=0,"",SUM(L8:L12))</f>
        <v>30</v>
      </c>
      <c r="N8">
        <f t="shared" si="1"/>
      </c>
      <c r="O8">
        <f t="shared" si="2"/>
      </c>
      <c r="P8">
        <f t="shared" si="3"/>
      </c>
      <c r="Q8" s="8">
        <f t="shared" si="4"/>
      </c>
      <c r="S8" s="10">
        <f t="shared" si="5"/>
      </c>
      <c r="T8" s="9">
        <f t="shared" si="6"/>
      </c>
      <c r="U8" s="9">
        <f t="shared" si="7"/>
        <v>3</v>
      </c>
      <c r="V8" s="9">
        <f t="shared" si="8"/>
      </c>
    </row>
    <row r="9" spans="1:22" ht="14.25" customHeight="1" thickBot="1" thickTop="1">
      <c r="A9" s="70"/>
      <c r="B9" s="11" t="s">
        <v>10</v>
      </c>
      <c r="C9" s="26"/>
      <c r="D9" s="26"/>
      <c r="E9" s="26"/>
      <c r="F9" s="27"/>
      <c r="G9" s="11" t="s">
        <v>10</v>
      </c>
      <c r="H9" s="26"/>
      <c r="I9" s="26" t="s">
        <v>98</v>
      </c>
      <c r="J9" s="26"/>
      <c r="K9" s="27" t="s">
        <v>100</v>
      </c>
      <c r="L9" s="7">
        <f t="shared" si="0"/>
        <v>6</v>
      </c>
      <c r="M9" s="71"/>
      <c r="N9">
        <f t="shared" si="1"/>
      </c>
      <c r="O9">
        <f t="shared" si="2"/>
      </c>
      <c r="P9">
        <f t="shared" si="3"/>
      </c>
      <c r="Q9" s="8">
        <f t="shared" si="4"/>
      </c>
      <c r="S9" s="10">
        <f t="shared" si="5"/>
      </c>
      <c r="T9" s="9">
        <f t="shared" si="6"/>
        <v>4</v>
      </c>
      <c r="U9" s="9">
        <f t="shared" si="7"/>
      </c>
      <c r="V9" s="9">
        <f t="shared" si="8"/>
        <v>2</v>
      </c>
    </row>
    <row r="10" spans="1:22" ht="14.25" customHeight="1" thickBot="1" thickTop="1">
      <c r="A10" s="70"/>
      <c r="B10" s="11" t="s">
        <v>11</v>
      </c>
      <c r="C10" s="26" t="s">
        <v>108</v>
      </c>
      <c r="D10" s="26" t="s">
        <v>109</v>
      </c>
      <c r="E10" s="26" t="s">
        <v>59</v>
      </c>
      <c r="F10" s="27"/>
      <c r="G10" s="11" t="s">
        <v>11</v>
      </c>
      <c r="H10" s="26"/>
      <c r="I10" s="26" t="s">
        <v>110</v>
      </c>
      <c r="J10" s="26"/>
      <c r="K10" s="27"/>
      <c r="L10" s="7">
        <f t="shared" si="0"/>
        <v>18</v>
      </c>
      <c r="M10" s="71"/>
      <c r="N10">
        <f t="shared" si="1"/>
        <v>7</v>
      </c>
      <c r="O10">
        <f t="shared" si="2"/>
        <v>4</v>
      </c>
      <c r="P10">
        <f t="shared" si="3"/>
        <v>3</v>
      </c>
      <c r="Q10" s="8">
        <f t="shared" si="4"/>
      </c>
      <c r="S10" s="10">
        <f t="shared" si="5"/>
      </c>
      <c r="T10" s="9">
        <f t="shared" si="6"/>
        <v>4</v>
      </c>
      <c r="U10" s="9">
        <f t="shared" si="7"/>
      </c>
      <c r="V10" s="9">
        <f t="shared" si="8"/>
      </c>
    </row>
    <row r="11" spans="1:22" ht="16.5" customHeight="1" thickBot="1" thickTop="1">
      <c r="A11" s="70"/>
      <c r="B11" s="11" t="s">
        <v>12</v>
      </c>
      <c r="C11" s="15"/>
      <c r="D11" s="15"/>
      <c r="E11" s="15"/>
      <c r="F11" s="16"/>
      <c r="G11" s="14" t="s">
        <v>12</v>
      </c>
      <c r="H11" s="28"/>
      <c r="I11" s="28"/>
      <c r="J11" s="28" t="s">
        <v>87</v>
      </c>
      <c r="K11" s="29"/>
      <c r="L11" s="7">
        <f t="shared" si="0"/>
        <v>3</v>
      </c>
      <c r="M11" s="71"/>
      <c r="N11">
        <f t="shared" si="1"/>
      </c>
      <c r="O11">
        <f t="shared" si="2"/>
      </c>
      <c r="P11">
        <f t="shared" si="3"/>
      </c>
      <c r="Q11" s="8">
        <f t="shared" si="4"/>
      </c>
      <c r="S11" s="10">
        <f t="shared" si="5"/>
      </c>
      <c r="T11" s="9">
        <f t="shared" si="6"/>
      </c>
      <c r="U11" s="9">
        <f t="shared" si="7"/>
        <v>3</v>
      </c>
      <c r="V11" s="9">
        <f t="shared" si="8"/>
      </c>
    </row>
    <row r="12" spans="1:22" ht="19.5" customHeight="1" thickBot="1" thickTop="1">
      <c r="A12" s="70"/>
      <c r="B12" s="30" t="s">
        <v>13</v>
      </c>
      <c r="C12" s="18"/>
      <c r="D12" s="18"/>
      <c r="E12" s="18"/>
      <c r="F12" s="19"/>
      <c r="G12" s="17" t="s">
        <v>13</v>
      </c>
      <c r="H12" s="18"/>
      <c r="I12" s="31"/>
      <c r="J12" s="31"/>
      <c r="K12" s="35"/>
      <c r="L12" s="7">
        <f t="shared" si="0"/>
      </c>
      <c r="M12" s="71"/>
      <c r="N12">
        <f t="shared" si="1"/>
      </c>
      <c r="O12">
        <f t="shared" si="2"/>
      </c>
      <c r="P12">
        <f t="shared" si="3"/>
      </c>
      <c r="Q12" s="8">
        <f t="shared" si="4"/>
      </c>
      <c r="S12" s="10">
        <f t="shared" si="5"/>
      </c>
      <c r="T12" s="9">
        <f t="shared" si="6"/>
      </c>
      <c r="U12" s="9">
        <f t="shared" si="7"/>
      </c>
      <c r="V12" s="9">
        <f t="shared" si="8"/>
      </c>
    </row>
    <row r="13" spans="1:22" ht="16.5" customHeight="1" thickBot="1" thickTop="1">
      <c r="A13" s="70" t="s">
        <v>15</v>
      </c>
      <c r="B13" s="3" t="s">
        <v>9</v>
      </c>
      <c r="C13" s="4"/>
      <c r="D13" s="4"/>
      <c r="E13" s="4"/>
      <c r="F13" s="5"/>
      <c r="G13" s="3" t="s">
        <v>9</v>
      </c>
      <c r="H13" s="4"/>
      <c r="I13" s="4"/>
      <c r="J13" s="4"/>
      <c r="K13" s="5"/>
      <c r="L13" s="7">
        <f t="shared" si="0"/>
      </c>
      <c r="M13" s="71">
        <f>IF(SUM(L13:L17)=0,"",SUM(L13:L17))</f>
        <v>11</v>
      </c>
      <c r="N13">
        <f t="shared" si="1"/>
      </c>
      <c r="O13">
        <f t="shared" si="2"/>
      </c>
      <c r="P13">
        <f t="shared" si="3"/>
      </c>
      <c r="Q13" s="8">
        <f t="shared" si="4"/>
      </c>
      <c r="S13" s="10">
        <f t="shared" si="5"/>
      </c>
      <c r="T13" s="9">
        <f t="shared" si="6"/>
      </c>
      <c r="U13" s="9">
        <f t="shared" si="7"/>
      </c>
      <c r="V13" s="9">
        <f t="shared" si="8"/>
      </c>
    </row>
    <row r="14" spans="1:22" ht="13.5" customHeight="1" thickBot="1" thickTop="1">
      <c r="A14" s="70"/>
      <c r="B14" s="11" t="s">
        <v>10</v>
      </c>
      <c r="C14" s="26"/>
      <c r="D14" s="26"/>
      <c r="E14" s="26"/>
      <c r="F14" s="27"/>
      <c r="G14" s="11" t="s">
        <v>10</v>
      </c>
      <c r="H14" s="26"/>
      <c r="I14" s="26"/>
      <c r="J14" s="26"/>
      <c r="K14" s="27"/>
      <c r="L14" s="7">
        <f t="shared" si="0"/>
      </c>
      <c r="M14" s="71"/>
      <c r="N14">
        <f t="shared" si="1"/>
      </c>
      <c r="O14">
        <f t="shared" si="2"/>
      </c>
      <c r="P14">
        <f t="shared" si="3"/>
      </c>
      <c r="Q14" s="8">
        <f t="shared" si="4"/>
      </c>
      <c r="S14" s="10">
        <f t="shared" si="5"/>
      </c>
      <c r="T14" s="9">
        <f t="shared" si="6"/>
      </c>
      <c r="U14" s="9">
        <f t="shared" si="7"/>
      </c>
      <c r="V14" s="9">
        <f t="shared" si="8"/>
      </c>
    </row>
    <row r="15" spans="1:22" ht="15.75" customHeight="1" thickBot="1" thickTop="1">
      <c r="A15" s="70"/>
      <c r="B15" s="11" t="s">
        <v>11</v>
      </c>
      <c r="C15" s="26"/>
      <c r="D15" s="26"/>
      <c r="E15" s="26"/>
      <c r="F15" s="27" t="s">
        <v>88</v>
      </c>
      <c r="G15" s="11" t="s">
        <v>11</v>
      </c>
      <c r="H15" s="26"/>
      <c r="I15" s="26"/>
      <c r="J15" s="26"/>
      <c r="K15" s="27" t="s">
        <v>112</v>
      </c>
      <c r="L15" s="7">
        <f t="shared" si="0"/>
        <v>4</v>
      </c>
      <c r="M15" s="71"/>
      <c r="N15">
        <f t="shared" si="1"/>
      </c>
      <c r="O15">
        <f t="shared" si="2"/>
      </c>
      <c r="P15">
        <f t="shared" si="3"/>
      </c>
      <c r="Q15" s="8">
        <f t="shared" si="4"/>
        <v>2</v>
      </c>
      <c r="S15" s="10">
        <f t="shared" si="5"/>
      </c>
      <c r="T15" s="9">
        <f t="shared" si="6"/>
      </c>
      <c r="U15" s="9">
        <f t="shared" si="7"/>
      </c>
      <c r="V15" s="9">
        <f t="shared" si="8"/>
        <v>2</v>
      </c>
    </row>
    <row r="16" spans="1:22" ht="16.5" customHeight="1" thickBot="1" thickTop="1">
      <c r="A16" s="70"/>
      <c r="B16" s="11" t="s">
        <v>12</v>
      </c>
      <c r="C16" s="15"/>
      <c r="D16" s="15"/>
      <c r="E16" s="15"/>
      <c r="F16" s="16"/>
      <c r="G16" s="14" t="s">
        <v>12</v>
      </c>
      <c r="H16" s="28"/>
      <c r="I16" s="28" t="s">
        <v>114</v>
      </c>
      <c r="J16" s="28"/>
      <c r="K16" s="29"/>
      <c r="L16" s="7">
        <f t="shared" si="0"/>
        <v>4</v>
      </c>
      <c r="M16" s="71"/>
      <c r="N16">
        <f t="shared" si="1"/>
      </c>
      <c r="O16">
        <f t="shared" si="2"/>
      </c>
      <c r="P16">
        <f t="shared" si="3"/>
      </c>
      <c r="Q16" s="8">
        <f t="shared" si="4"/>
      </c>
      <c r="S16" s="10">
        <f t="shared" si="5"/>
      </c>
      <c r="T16" s="9">
        <f t="shared" si="6"/>
        <v>4</v>
      </c>
      <c r="U16" s="9">
        <f t="shared" si="7"/>
      </c>
      <c r="V16" s="9">
        <f t="shared" si="8"/>
      </c>
    </row>
    <row r="17" spans="1:22" ht="16.5" customHeight="1" thickBot="1" thickTop="1">
      <c r="A17" s="70"/>
      <c r="B17" s="30" t="s">
        <v>13</v>
      </c>
      <c r="C17" s="18"/>
      <c r="D17" s="18"/>
      <c r="E17" s="18"/>
      <c r="F17" s="19"/>
      <c r="G17" s="17" t="s">
        <v>13</v>
      </c>
      <c r="H17" s="18"/>
      <c r="I17" s="31"/>
      <c r="J17" s="31" t="s">
        <v>106</v>
      </c>
      <c r="K17" s="35"/>
      <c r="L17" s="7">
        <f t="shared" si="0"/>
        <v>3</v>
      </c>
      <c r="M17" s="71"/>
      <c r="N17">
        <f t="shared" si="1"/>
      </c>
      <c r="O17">
        <f t="shared" si="2"/>
      </c>
      <c r="P17">
        <f t="shared" si="3"/>
      </c>
      <c r="Q17" s="8">
        <f t="shared" si="4"/>
      </c>
      <c r="S17" s="10">
        <f t="shared" si="5"/>
      </c>
      <c r="T17" s="9">
        <f t="shared" si="6"/>
      </c>
      <c r="U17" s="9">
        <f t="shared" si="7"/>
        <v>3</v>
      </c>
      <c r="V17" s="9">
        <f t="shared" si="8"/>
      </c>
    </row>
    <row r="18" spans="1:22" ht="15.75" customHeight="1" thickBot="1" thickTop="1">
      <c r="A18" s="70" t="s">
        <v>16</v>
      </c>
      <c r="B18" s="3" t="s">
        <v>9</v>
      </c>
      <c r="C18" s="4"/>
      <c r="D18" s="4"/>
      <c r="E18" s="4"/>
      <c r="F18" s="5"/>
      <c r="G18" s="3" t="s">
        <v>9</v>
      </c>
      <c r="H18" s="4"/>
      <c r="I18" s="4"/>
      <c r="J18" s="4"/>
      <c r="K18" s="5"/>
      <c r="L18" s="7">
        <f t="shared" si="0"/>
      </c>
      <c r="M18" s="71">
        <f>IF(SUM(L18:L22)=0,"",SUM(L18:L22))</f>
        <v>11</v>
      </c>
      <c r="N18">
        <f t="shared" si="1"/>
      </c>
      <c r="O18">
        <f t="shared" si="2"/>
      </c>
      <c r="P18">
        <f t="shared" si="3"/>
      </c>
      <c r="Q18" s="8">
        <f t="shared" si="4"/>
      </c>
      <c r="S18" s="10">
        <f t="shared" si="5"/>
      </c>
      <c r="T18" s="9">
        <f t="shared" si="6"/>
      </c>
      <c r="U18" s="9">
        <f t="shared" si="7"/>
      </c>
      <c r="V18" s="9">
        <f t="shared" si="8"/>
      </c>
    </row>
    <row r="19" spans="1:22" ht="15.75" customHeight="1" thickBot="1" thickTop="1">
      <c r="A19" s="70"/>
      <c r="B19" s="11" t="s">
        <v>10</v>
      </c>
      <c r="C19" s="26"/>
      <c r="D19" s="26" t="s">
        <v>78</v>
      </c>
      <c r="E19" s="26"/>
      <c r="F19" s="27"/>
      <c r="G19" s="11" t="s">
        <v>10</v>
      </c>
      <c r="H19" s="26"/>
      <c r="I19" s="26"/>
      <c r="J19" s="26"/>
      <c r="K19" s="27"/>
      <c r="L19" s="7">
        <f t="shared" si="0"/>
        <v>4</v>
      </c>
      <c r="M19" s="71"/>
      <c r="N19">
        <f t="shared" si="1"/>
      </c>
      <c r="O19">
        <f t="shared" si="2"/>
        <v>4</v>
      </c>
      <c r="P19">
        <f t="shared" si="3"/>
      </c>
      <c r="Q19" s="8">
        <f t="shared" si="4"/>
      </c>
      <c r="S19" s="10">
        <f t="shared" si="5"/>
      </c>
      <c r="T19" s="9">
        <f t="shared" si="6"/>
      </c>
      <c r="U19" s="9">
        <f t="shared" si="7"/>
      </c>
      <c r="V19" s="9">
        <f t="shared" si="8"/>
      </c>
    </row>
    <row r="20" spans="1:22" ht="14.25" customHeight="1" thickBot="1" thickTop="1">
      <c r="A20" s="70"/>
      <c r="B20" s="11" t="s">
        <v>11</v>
      </c>
      <c r="C20" s="26"/>
      <c r="D20" s="26"/>
      <c r="E20" s="26"/>
      <c r="F20" s="27"/>
      <c r="G20" s="11" t="s">
        <v>11</v>
      </c>
      <c r="H20" s="26" t="s">
        <v>91</v>
      </c>
      <c r="I20" s="26"/>
      <c r="J20" s="26"/>
      <c r="K20" s="27"/>
      <c r="L20" s="7">
        <f t="shared" si="0"/>
        <v>7</v>
      </c>
      <c r="M20" s="71"/>
      <c r="N20">
        <f t="shared" si="1"/>
      </c>
      <c r="O20">
        <f t="shared" si="2"/>
      </c>
      <c r="P20">
        <f t="shared" si="3"/>
      </c>
      <c r="Q20" s="8">
        <f t="shared" si="4"/>
      </c>
      <c r="S20" s="10">
        <f t="shared" si="5"/>
        <v>7</v>
      </c>
      <c r="T20" s="9">
        <f t="shared" si="6"/>
      </c>
      <c r="U20" s="9">
        <f t="shared" si="7"/>
      </c>
      <c r="V20" s="9">
        <f t="shared" si="8"/>
      </c>
    </row>
    <row r="21" spans="1:22" ht="17.25" customHeight="1" thickBot="1" thickTop="1">
      <c r="A21" s="70"/>
      <c r="B21" s="11" t="s">
        <v>12</v>
      </c>
      <c r="C21" s="15"/>
      <c r="D21" s="15"/>
      <c r="E21" s="15"/>
      <c r="F21" s="16"/>
      <c r="G21" s="14" t="s">
        <v>12</v>
      </c>
      <c r="H21" s="28"/>
      <c r="I21" s="28"/>
      <c r="J21" s="28"/>
      <c r="K21" s="29"/>
      <c r="L21" s="7">
        <f t="shared" si="0"/>
      </c>
      <c r="M21" s="71"/>
      <c r="N21">
        <f t="shared" si="1"/>
      </c>
      <c r="O21">
        <f t="shared" si="2"/>
      </c>
      <c r="P21">
        <f t="shared" si="3"/>
      </c>
      <c r="Q21" s="8">
        <f t="shared" si="4"/>
      </c>
      <c r="S21" s="10">
        <f t="shared" si="5"/>
      </c>
      <c r="T21" s="9">
        <f t="shared" si="6"/>
      </c>
      <c r="U21" s="9">
        <f t="shared" si="7"/>
      </c>
      <c r="V21" s="9">
        <f t="shared" si="8"/>
      </c>
    </row>
    <row r="22" spans="1:22" ht="19.5" customHeight="1" thickBot="1" thickTop="1">
      <c r="A22" s="70"/>
      <c r="B22" s="30" t="s">
        <v>13</v>
      </c>
      <c r="C22" s="18"/>
      <c r="D22" s="18"/>
      <c r="E22" s="18"/>
      <c r="F22" s="19"/>
      <c r="G22" s="17" t="s">
        <v>13</v>
      </c>
      <c r="H22" s="18"/>
      <c r="I22" s="31"/>
      <c r="J22" s="31"/>
      <c r="K22" s="35"/>
      <c r="L22" s="7">
        <f t="shared" si="0"/>
      </c>
      <c r="M22" s="71"/>
      <c r="N22">
        <f t="shared" si="1"/>
      </c>
      <c r="O22">
        <f t="shared" si="2"/>
      </c>
      <c r="P22">
        <f t="shared" si="3"/>
      </c>
      <c r="Q22" s="8">
        <f t="shared" si="4"/>
      </c>
      <c r="S22" s="10">
        <f t="shared" si="5"/>
      </c>
      <c r="T22" s="9">
        <f t="shared" si="6"/>
      </c>
      <c r="U22" s="9">
        <f t="shared" si="7"/>
      </c>
      <c r="V22" s="9">
        <f t="shared" si="8"/>
      </c>
    </row>
    <row r="23" spans="1:22" ht="19.5" customHeight="1" thickBot="1" thickTop="1">
      <c r="A23" s="70" t="s">
        <v>19</v>
      </c>
      <c r="B23" s="3" t="s">
        <v>9</v>
      </c>
      <c r="C23" s="4"/>
      <c r="D23" s="4"/>
      <c r="E23" s="4"/>
      <c r="F23" s="5"/>
      <c r="G23" s="3" t="s">
        <v>9</v>
      </c>
      <c r="H23" s="4" t="s">
        <v>104</v>
      </c>
      <c r="I23" s="4" t="s">
        <v>105</v>
      </c>
      <c r="J23" s="4"/>
      <c r="K23" s="5"/>
      <c r="L23" s="7">
        <f t="shared" si="0"/>
        <v>11</v>
      </c>
      <c r="M23" s="71">
        <f>IF(SUM(L23:L27)=0,"",SUM(L23:L27))</f>
        <v>29</v>
      </c>
      <c r="N23">
        <f t="shared" si="1"/>
      </c>
      <c r="O23">
        <f t="shared" si="2"/>
      </c>
      <c r="P23">
        <f t="shared" si="3"/>
      </c>
      <c r="Q23" s="8">
        <f t="shared" si="4"/>
      </c>
      <c r="S23" s="10">
        <f t="shared" si="5"/>
        <v>7</v>
      </c>
      <c r="T23" s="9">
        <f t="shared" si="6"/>
        <v>4</v>
      </c>
      <c r="U23" s="9">
        <f t="shared" si="7"/>
      </c>
      <c r="V23" s="9">
        <f t="shared" si="8"/>
      </c>
    </row>
    <row r="24" spans="1:22" ht="15.75" customHeight="1" thickBot="1" thickTop="1">
      <c r="A24" s="70"/>
      <c r="B24" s="11" t="s">
        <v>10</v>
      </c>
      <c r="C24" s="26" t="s">
        <v>76</v>
      </c>
      <c r="D24" s="26"/>
      <c r="E24" s="26"/>
      <c r="F24" s="27"/>
      <c r="G24" s="11" t="s">
        <v>10</v>
      </c>
      <c r="H24" s="26"/>
      <c r="I24" s="26"/>
      <c r="J24" s="26"/>
      <c r="K24" s="27"/>
      <c r="L24" s="7">
        <f t="shared" si="0"/>
        <v>7</v>
      </c>
      <c r="M24" s="71"/>
      <c r="N24">
        <f t="shared" si="1"/>
        <v>7</v>
      </c>
      <c r="O24">
        <f t="shared" si="2"/>
      </c>
      <c r="P24">
        <f t="shared" si="3"/>
      </c>
      <c r="Q24" s="8">
        <f t="shared" si="4"/>
      </c>
      <c r="S24" s="10">
        <f t="shared" si="5"/>
      </c>
      <c r="T24" s="9">
        <f t="shared" si="6"/>
      </c>
      <c r="U24" s="9">
        <f t="shared" si="7"/>
      </c>
      <c r="V24" s="9">
        <f t="shared" si="8"/>
      </c>
    </row>
    <row r="25" spans="1:22" ht="14.25" customHeight="1" thickBot="1" thickTop="1">
      <c r="A25" s="70"/>
      <c r="B25" s="11" t="s">
        <v>11</v>
      </c>
      <c r="C25" s="26"/>
      <c r="D25" s="26"/>
      <c r="E25" s="26"/>
      <c r="F25" s="27"/>
      <c r="G25" s="11" t="s">
        <v>11</v>
      </c>
      <c r="H25" s="26"/>
      <c r="I25" s="26"/>
      <c r="J25" s="26"/>
      <c r="K25" s="29"/>
      <c r="L25" s="7">
        <f t="shared" si="0"/>
      </c>
      <c r="M25" s="71"/>
      <c r="N25">
        <f t="shared" si="1"/>
      </c>
      <c r="O25">
        <f t="shared" si="2"/>
      </c>
      <c r="P25">
        <f t="shared" si="3"/>
      </c>
      <c r="Q25" s="8">
        <f t="shared" si="4"/>
      </c>
      <c r="S25" s="10">
        <f t="shared" si="5"/>
      </c>
      <c r="T25" s="9">
        <f t="shared" si="6"/>
      </c>
      <c r="U25" s="9">
        <f t="shared" si="7"/>
      </c>
      <c r="V25" s="9">
        <f t="shared" si="8"/>
      </c>
    </row>
    <row r="26" spans="1:22" ht="14.25" customHeight="1" thickBot="1" thickTop="1">
      <c r="A26" s="70"/>
      <c r="B26" s="11" t="s">
        <v>12</v>
      </c>
      <c r="C26" s="15"/>
      <c r="D26" s="15"/>
      <c r="E26" s="15"/>
      <c r="F26" s="16"/>
      <c r="G26" s="14" t="s">
        <v>12</v>
      </c>
      <c r="H26" s="28" t="s">
        <v>113</v>
      </c>
      <c r="I26" s="28"/>
      <c r="J26" s="28"/>
      <c r="K26" s="29"/>
      <c r="L26" s="7">
        <f t="shared" si="0"/>
        <v>7</v>
      </c>
      <c r="M26" s="71"/>
      <c r="N26">
        <f t="shared" si="1"/>
      </c>
      <c r="O26">
        <f t="shared" si="2"/>
      </c>
      <c r="P26">
        <f t="shared" si="3"/>
      </c>
      <c r="Q26" s="8">
        <f t="shared" si="4"/>
      </c>
      <c r="S26" s="10">
        <f t="shared" si="5"/>
        <v>7</v>
      </c>
      <c r="T26" s="9">
        <f t="shared" si="6"/>
      </c>
      <c r="U26" s="9">
        <f t="shared" si="7"/>
      </c>
      <c r="V26" s="9">
        <f t="shared" si="8"/>
      </c>
    </row>
    <row r="27" spans="1:22" ht="15.75" customHeight="1" thickBot="1" thickTop="1">
      <c r="A27" s="70"/>
      <c r="B27" s="30" t="s">
        <v>13</v>
      </c>
      <c r="C27" s="18"/>
      <c r="D27" s="18"/>
      <c r="E27" s="18"/>
      <c r="F27" s="19"/>
      <c r="G27" s="17" t="s">
        <v>13</v>
      </c>
      <c r="H27" s="18"/>
      <c r="I27" s="31" t="s">
        <v>66</v>
      </c>
      <c r="J27" s="31"/>
      <c r="K27" s="35"/>
      <c r="L27" s="7">
        <f t="shared" si="0"/>
        <v>4</v>
      </c>
      <c r="M27" s="71"/>
      <c r="N27">
        <f t="shared" si="1"/>
      </c>
      <c r="O27">
        <f t="shared" si="2"/>
      </c>
      <c r="P27">
        <f t="shared" si="3"/>
      </c>
      <c r="Q27" s="8">
        <f t="shared" si="4"/>
      </c>
      <c r="S27" s="10">
        <f t="shared" si="5"/>
      </c>
      <c r="T27" s="9">
        <f t="shared" si="6"/>
        <v>4</v>
      </c>
      <c r="U27" s="9">
        <f t="shared" si="7"/>
      </c>
      <c r="V27" s="9">
        <f t="shared" si="8"/>
      </c>
    </row>
    <row r="28" spans="1:22" ht="17.25" customHeight="1" thickBot="1" thickTop="1">
      <c r="A28" s="70" t="s">
        <v>18</v>
      </c>
      <c r="B28" s="3" t="s">
        <v>9</v>
      </c>
      <c r="C28" s="4" t="s">
        <v>39</v>
      </c>
      <c r="D28" s="4"/>
      <c r="E28" s="4"/>
      <c r="F28" s="5" t="s">
        <v>72</v>
      </c>
      <c r="G28" s="3" t="s">
        <v>9</v>
      </c>
      <c r="H28" s="4"/>
      <c r="I28" s="4"/>
      <c r="J28" s="4"/>
      <c r="K28" s="5" t="s">
        <v>94</v>
      </c>
      <c r="L28" s="7">
        <f t="shared" si="0"/>
        <v>11</v>
      </c>
      <c r="M28" s="71">
        <f>IF(SUM(L28:L32)=0,"",SUM(L28:L32))</f>
        <v>28</v>
      </c>
      <c r="N28">
        <f t="shared" si="1"/>
        <v>7</v>
      </c>
      <c r="O28">
        <f t="shared" si="2"/>
      </c>
      <c r="P28">
        <f t="shared" si="3"/>
      </c>
      <c r="Q28" s="8">
        <f t="shared" si="4"/>
        <v>2</v>
      </c>
      <c r="S28" s="10">
        <f t="shared" si="5"/>
      </c>
      <c r="T28" s="9">
        <f t="shared" si="6"/>
      </c>
      <c r="U28" s="9">
        <f t="shared" si="7"/>
      </c>
      <c r="V28" s="9">
        <f t="shared" si="8"/>
        <v>2</v>
      </c>
    </row>
    <row r="29" spans="1:22" ht="14.25" customHeight="1" thickBot="1" thickTop="1">
      <c r="A29" s="70"/>
      <c r="B29" s="11" t="s">
        <v>10</v>
      </c>
      <c r="C29" s="26"/>
      <c r="D29" s="26"/>
      <c r="E29" s="26" t="s">
        <v>96</v>
      </c>
      <c r="F29" s="27"/>
      <c r="G29" s="11" t="s">
        <v>10</v>
      </c>
      <c r="H29" s="26" t="s">
        <v>81</v>
      </c>
      <c r="I29" s="26"/>
      <c r="J29" s="26"/>
      <c r="K29" s="27"/>
      <c r="L29" s="7">
        <f t="shared" si="0"/>
        <v>10</v>
      </c>
      <c r="M29" s="71"/>
      <c r="N29">
        <f t="shared" si="1"/>
      </c>
      <c r="O29">
        <f t="shared" si="2"/>
      </c>
      <c r="P29">
        <f t="shared" si="3"/>
        <v>3</v>
      </c>
      <c r="Q29" s="8">
        <f t="shared" si="4"/>
      </c>
      <c r="S29" s="10">
        <f t="shared" si="5"/>
        <v>7</v>
      </c>
      <c r="T29" s="9">
        <f t="shared" si="6"/>
      </c>
      <c r="U29" s="9">
        <f t="shared" si="7"/>
      </c>
      <c r="V29" s="9">
        <f t="shared" si="8"/>
      </c>
    </row>
    <row r="30" spans="1:22" ht="13.5" customHeight="1" thickBot="1" thickTop="1">
      <c r="A30" s="70"/>
      <c r="B30" s="11" t="s">
        <v>11</v>
      </c>
      <c r="C30" s="26"/>
      <c r="D30" s="26"/>
      <c r="E30" s="26"/>
      <c r="F30" s="27"/>
      <c r="G30" s="11" t="s">
        <v>11</v>
      </c>
      <c r="H30" s="26"/>
      <c r="I30" s="26"/>
      <c r="J30" s="26" t="s">
        <v>111</v>
      </c>
      <c r="K30" s="27"/>
      <c r="L30" s="7">
        <f t="shared" si="0"/>
        <v>3</v>
      </c>
      <c r="M30" s="71"/>
      <c r="N30">
        <f t="shared" si="1"/>
      </c>
      <c r="O30">
        <f t="shared" si="2"/>
      </c>
      <c r="P30">
        <f t="shared" si="3"/>
      </c>
      <c r="Q30" s="8">
        <f t="shared" si="4"/>
      </c>
      <c r="S30" s="10">
        <f t="shared" si="5"/>
      </c>
      <c r="T30" s="9">
        <f t="shared" si="6"/>
      </c>
      <c r="U30" s="9">
        <f t="shared" si="7"/>
        <v>3</v>
      </c>
      <c r="V30" s="9">
        <f t="shared" si="8"/>
      </c>
    </row>
    <row r="31" spans="1:22" ht="12.75" customHeight="1" thickBot="1" thickTop="1">
      <c r="A31" s="70"/>
      <c r="B31" s="11" t="s">
        <v>12</v>
      </c>
      <c r="C31" s="15"/>
      <c r="D31" s="15"/>
      <c r="E31" s="15"/>
      <c r="F31" s="16"/>
      <c r="G31" s="14" t="s">
        <v>12</v>
      </c>
      <c r="H31" s="28"/>
      <c r="I31" s="28"/>
      <c r="J31" s="28"/>
      <c r="K31" s="29" t="s">
        <v>115</v>
      </c>
      <c r="L31" s="7">
        <f t="shared" si="0"/>
        <v>2</v>
      </c>
      <c r="M31" s="71"/>
      <c r="N31">
        <f t="shared" si="1"/>
      </c>
      <c r="O31">
        <f t="shared" si="2"/>
      </c>
      <c r="P31">
        <f t="shared" si="3"/>
      </c>
      <c r="Q31" s="8">
        <f t="shared" si="4"/>
      </c>
      <c r="S31" s="10">
        <f t="shared" si="5"/>
      </c>
      <c r="T31" s="9">
        <f t="shared" si="6"/>
      </c>
      <c r="U31" s="9">
        <f t="shared" si="7"/>
      </c>
      <c r="V31" s="9">
        <f t="shared" si="8"/>
        <v>2</v>
      </c>
    </row>
    <row r="32" spans="1:22" ht="15.75" customHeight="1" thickBot="1" thickTop="1">
      <c r="A32" s="70"/>
      <c r="B32" s="30" t="s">
        <v>13</v>
      </c>
      <c r="C32" s="18"/>
      <c r="D32" s="18"/>
      <c r="E32" s="18"/>
      <c r="F32" s="19"/>
      <c r="G32" s="17" t="s">
        <v>13</v>
      </c>
      <c r="H32" s="36"/>
      <c r="I32" s="31"/>
      <c r="J32" s="31"/>
      <c r="K32" s="35" t="s">
        <v>107</v>
      </c>
      <c r="L32" s="7">
        <f t="shared" si="0"/>
        <v>2</v>
      </c>
      <c r="M32" s="71"/>
      <c r="N32">
        <f t="shared" si="1"/>
      </c>
      <c r="O32">
        <f t="shared" si="2"/>
      </c>
      <c r="P32">
        <f t="shared" si="3"/>
      </c>
      <c r="Q32" s="8">
        <f t="shared" si="4"/>
      </c>
      <c r="S32" s="10">
        <f t="shared" si="5"/>
      </c>
      <c r="T32" s="9">
        <f t="shared" si="6"/>
      </c>
      <c r="U32" s="9">
        <f t="shared" si="7"/>
      </c>
      <c r="V32" s="9">
        <f t="shared" si="8"/>
        <v>2</v>
      </c>
    </row>
    <row r="33" ht="13.5" thickTop="1"/>
  </sheetData>
  <sheetProtection selectLockedCells="1" selectUnlockedCells="1"/>
  <mergeCells count="14">
    <mergeCell ref="A1:F1"/>
    <mergeCell ref="G1:K1"/>
    <mergeCell ref="A3:A7"/>
    <mergeCell ref="M3:M7"/>
    <mergeCell ref="A8:A12"/>
    <mergeCell ref="M8:M12"/>
    <mergeCell ref="A28:A32"/>
    <mergeCell ref="M28:M32"/>
    <mergeCell ref="A13:A17"/>
    <mergeCell ref="M13:M17"/>
    <mergeCell ref="A18:A22"/>
    <mergeCell ref="M18:M22"/>
    <mergeCell ref="A23:A27"/>
    <mergeCell ref="M23:M27"/>
  </mergeCells>
  <printOptions/>
  <pageMargins left="0.2" right="0.2" top="0.55" bottom="0.24000000000000002" header="0.28" footer="0.51"/>
  <pageSetup horizontalDpi="300" verticalDpi="300" orientation="landscape" paperSize="9"/>
  <headerFooter alignWithMargins="0">
    <oddHeader>&amp;L&amp;16&amp;K000000PLOEMEUR&amp;C&amp;16&amp;K000000INTERCLUBS 2017&amp;R&amp;16&amp;K000000 15 JUIN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RowColHeaders="0" zoomScale="82" zoomScaleNormal="82" zoomScalePageLayoutView="0" workbookViewId="0" topLeftCell="A12">
      <selection activeCell="M28" sqref="M28:M32"/>
    </sheetView>
  </sheetViews>
  <sheetFormatPr defaultColWidth="11.421875" defaultRowHeight="12.75"/>
  <cols>
    <col min="1" max="1" width="14.8515625" style="0" customWidth="1"/>
    <col min="2" max="2" width="6.140625" style="1" customWidth="1"/>
    <col min="3" max="6" width="12.7109375" style="0" customWidth="1"/>
    <col min="7" max="7" width="5.7109375" style="1" customWidth="1"/>
    <col min="8" max="11" width="12.7109375" style="0" customWidth="1"/>
    <col min="12" max="12" width="8.7109375" style="0" customWidth="1"/>
    <col min="13" max="13" width="8.421875" style="0" customWidth="1"/>
    <col min="14" max="22" width="2.7109375" style="0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 t="s">
        <v>1</v>
      </c>
      <c r="H1" s="72"/>
      <c r="I1" s="72"/>
      <c r="J1" s="72"/>
      <c r="K1" s="72"/>
    </row>
    <row r="2" spans="3:13" ht="31.5" customHeight="1" thickBot="1">
      <c r="C2" t="s">
        <v>2</v>
      </c>
      <c r="D2" t="s">
        <v>3</v>
      </c>
      <c r="E2" t="s">
        <v>4</v>
      </c>
      <c r="F2" t="s">
        <v>5</v>
      </c>
      <c r="H2" t="s">
        <v>2</v>
      </c>
      <c r="I2" t="s">
        <v>3</v>
      </c>
      <c r="J2" t="s">
        <v>4</v>
      </c>
      <c r="K2" t="s">
        <v>5</v>
      </c>
      <c r="L2" s="2" t="s">
        <v>6</v>
      </c>
      <c r="M2" s="2" t="s">
        <v>7</v>
      </c>
    </row>
    <row r="3" spans="1:22" ht="19.5" customHeight="1" thickBot="1" thickTop="1">
      <c r="A3" s="70" t="s">
        <v>8</v>
      </c>
      <c r="B3" s="3" t="s">
        <v>9</v>
      </c>
      <c r="C3" s="4"/>
      <c r="D3" s="4"/>
      <c r="E3" s="4"/>
      <c r="F3" s="5" t="s">
        <v>33</v>
      </c>
      <c r="G3" s="3" t="s">
        <v>9</v>
      </c>
      <c r="H3" s="4"/>
      <c r="I3" s="4"/>
      <c r="J3" s="4"/>
      <c r="K3" s="5" t="s">
        <v>36</v>
      </c>
      <c r="L3" s="7">
        <f>IF((SUM(N3:V3))=0,"",SUM(N3:V3))</f>
        <v>4</v>
      </c>
      <c r="M3" s="71">
        <v>3</v>
      </c>
      <c r="N3">
        <f>IF(C3="","",7)</f>
      </c>
      <c r="O3">
        <f>IF(D3="","",4)</f>
      </c>
      <c r="P3">
        <f>IF(E3="","",3)</f>
      </c>
      <c r="Q3" s="8">
        <f>IF(F3="","",2)</f>
        <v>2</v>
      </c>
      <c r="R3" s="9"/>
      <c r="S3" s="10">
        <f>IF(H3="","",7)</f>
      </c>
      <c r="T3" s="9">
        <f>IF(I3="","",4)</f>
      </c>
      <c r="U3" s="9">
        <f>IF(J3="","",3)</f>
      </c>
      <c r="V3" s="9">
        <f>IF(K3="","",2)</f>
        <v>2</v>
      </c>
    </row>
    <row r="4" spans="1:22" ht="19.5" customHeight="1" thickBot="1" thickTop="1">
      <c r="A4" s="70"/>
      <c r="B4" s="11" t="s">
        <v>10</v>
      </c>
      <c r="C4" s="26"/>
      <c r="D4" s="26"/>
      <c r="E4" s="26"/>
      <c r="F4" s="27"/>
      <c r="G4" s="11" t="s">
        <v>10</v>
      </c>
      <c r="H4" s="26"/>
      <c r="I4" s="26"/>
      <c r="J4" s="26"/>
      <c r="K4" s="27"/>
      <c r="L4" s="7">
        <f aca="true" t="shared" si="0" ref="L4:L31">IF((SUM(N4:V4))=0,"",SUM(N4:V4))</f>
      </c>
      <c r="M4" s="71"/>
      <c r="N4">
        <f aca="true" t="shared" si="1" ref="N4:N32">IF(C4="","",7)</f>
      </c>
      <c r="O4">
        <f aca="true" t="shared" si="2" ref="O4:O32">IF(D4="","",4)</f>
      </c>
      <c r="P4">
        <f aca="true" t="shared" si="3" ref="P4:P32">IF(E4="","",3)</f>
      </c>
      <c r="Q4" s="8">
        <f aca="true" t="shared" si="4" ref="Q4:Q32">IF(F4="","",2)</f>
      </c>
      <c r="R4" s="9"/>
      <c r="S4" s="10">
        <f aca="true" t="shared" si="5" ref="S4:S32">IF(H4="","",7)</f>
      </c>
      <c r="T4" s="9">
        <f aca="true" t="shared" si="6" ref="T4:T32">IF(I4="","",4)</f>
      </c>
      <c r="U4" s="9">
        <f aca="true" t="shared" si="7" ref="U4:U32">IF(J4="","",3)</f>
      </c>
      <c r="V4" s="9">
        <f aca="true" t="shared" si="8" ref="V4:V32">IF(K4="","",2)</f>
      </c>
    </row>
    <row r="5" spans="1:22" ht="19.5" customHeight="1" thickBot="1" thickTop="1">
      <c r="A5" s="70"/>
      <c r="B5" s="11" t="s">
        <v>11</v>
      </c>
      <c r="C5" s="26"/>
      <c r="D5" s="26"/>
      <c r="E5" s="26"/>
      <c r="F5" s="27"/>
      <c r="G5" s="11" t="s">
        <v>11</v>
      </c>
      <c r="H5" s="26"/>
      <c r="I5" s="26"/>
      <c r="J5" s="26"/>
      <c r="K5" s="27"/>
      <c r="L5" s="7">
        <f t="shared" si="0"/>
      </c>
      <c r="M5" s="71"/>
      <c r="N5">
        <f t="shared" si="1"/>
      </c>
      <c r="O5">
        <f t="shared" si="2"/>
      </c>
      <c r="P5">
        <f t="shared" si="3"/>
      </c>
      <c r="Q5" s="8">
        <f t="shared" si="4"/>
      </c>
      <c r="R5" s="9"/>
      <c r="S5" s="10">
        <f t="shared" si="5"/>
      </c>
      <c r="T5" s="9">
        <f t="shared" si="6"/>
      </c>
      <c r="U5" s="9">
        <f t="shared" si="7"/>
      </c>
      <c r="V5" s="9">
        <f t="shared" si="8"/>
      </c>
    </row>
    <row r="6" spans="1:22" ht="19.5" customHeight="1" thickBot="1" thickTop="1">
      <c r="A6" s="70"/>
      <c r="B6" s="17" t="s">
        <v>12</v>
      </c>
      <c r="C6" s="15"/>
      <c r="D6" s="15"/>
      <c r="E6" s="15"/>
      <c r="F6" s="16"/>
      <c r="G6" s="14" t="s">
        <v>12</v>
      </c>
      <c r="H6" s="28"/>
      <c r="I6" s="28"/>
      <c r="J6" s="28"/>
      <c r="K6" s="29"/>
      <c r="L6" s="7">
        <f t="shared" si="0"/>
      </c>
      <c r="M6" s="71"/>
      <c r="N6">
        <f t="shared" si="1"/>
      </c>
      <c r="O6">
        <f t="shared" si="2"/>
      </c>
      <c r="P6">
        <f t="shared" si="3"/>
      </c>
      <c r="Q6" s="8">
        <f t="shared" si="4"/>
      </c>
      <c r="R6" s="9"/>
      <c r="S6" s="10">
        <f t="shared" si="5"/>
      </c>
      <c r="T6" s="9">
        <f t="shared" si="6"/>
      </c>
      <c r="U6" s="9">
        <f t="shared" si="7"/>
      </c>
      <c r="V6" s="9">
        <f t="shared" si="8"/>
      </c>
    </row>
    <row r="7" spans="1:22" ht="19.5" customHeight="1" thickBot="1" thickTop="1">
      <c r="A7" s="70"/>
      <c r="B7" s="3" t="s">
        <v>13</v>
      </c>
      <c r="C7" s="18"/>
      <c r="D7" s="18"/>
      <c r="E7" s="18"/>
      <c r="F7" s="19"/>
      <c r="G7" s="17" t="s">
        <v>13</v>
      </c>
      <c r="H7" s="18"/>
      <c r="I7" s="31"/>
      <c r="J7" s="31"/>
      <c r="K7" s="35"/>
      <c r="L7" s="7">
        <f t="shared" si="0"/>
      </c>
      <c r="M7" s="71"/>
      <c r="N7">
        <f t="shared" si="1"/>
      </c>
      <c r="O7">
        <f t="shared" si="2"/>
      </c>
      <c r="P7">
        <f t="shared" si="3"/>
      </c>
      <c r="Q7" s="8">
        <f t="shared" si="4"/>
      </c>
      <c r="R7" s="9"/>
      <c r="S7" s="10">
        <f t="shared" si="5"/>
      </c>
      <c r="T7" s="9">
        <f t="shared" si="6"/>
      </c>
      <c r="U7" s="9">
        <f t="shared" si="7"/>
      </c>
      <c r="V7" s="9">
        <f t="shared" si="8"/>
      </c>
    </row>
    <row r="8" spans="1:22" ht="19.5" customHeight="1" thickBot="1" thickTop="1">
      <c r="A8" s="70" t="s">
        <v>14</v>
      </c>
      <c r="B8" s="33" t="s">
        <v>9</v>
      </c>
      <c r="C8" s="4"/>
      <c r="D8" s="4"/>
      <c r="E8" s="4"/>
      <c r="F8" s="5"/>
      <c r="G8" s="3" t="s">
        <v>9</v>
      </c>
      <c r="H8" s="4"/>
      <c r="I8" s="4"/>
      <c r="J8" s="4"/>
      <c r="K8" s="5"/>
      <c r="L8" s="7">
        <f t="shared" si="0"/>
      </c>
      <c r="M8" s="71">
        <f>IF(SUM(L8:L12)=0,"",SUM(L8:L12))</f>
      </c>
      <c r="N8">
        <f t="shared" si="1"/>
      </c>
      <c r="O8">
        <f t="shared" si="2"/>
      </c>
      <c r="P8">
        <f t="shared" si="3"/>
      </c>
      <c r="Q8" s="8">
        <f t="shared" si="4"/>
      </c>
      <c r="R8" s="9"/>
      <c r="S8" s="10">
        <f t="shared" si="5"/>
      </c>
      <c r="T8" s="9">
        <f t="shared" si="6"/>
      </c>
      <c r="U8" s="9">
        <f t="shared" si="7"/>
      </c>
      <c r="V8" s="9">
        <f t="shared" si="8"/>
      </c>
    </row>
    <row r="9" spans="1:22" ht="19.5" customHeight="1" thickBot="1" thickTop="1">
      <c r="A9" s="70"/>
      <c r="B9" s="11" t="s">
        <v>10</v>
      </c>
      <c r="C9" s="26"/>
      <c r="D9" s="26"/>
      <c r="E9" s="26"/>
      <c r="F9" s="27"/>
      <c r="G9" s="11" t="s">
        <v>10</v>
      </c>
      <c r="H9" s="26"/>
      <c r="I9" s="26"/>
      <c r="J9" s="26"/>
      <c r="K9" s="27"/>
      <c r="L9" s="7">
        <f t="shared" si="0"/>
      </c>
      <c r="M9" s="71"/>
      <c r="N9">
        <f t="shared" si="1"/>
      </c>
      <c r="O9">
        <f t="shared" si="2"/>
      </c>
      <c r="P9">
        <f t="shared" si="3"/>
      </c>
      <c r="Q9" s="8">
        <f t="shared" si="4"/>
      </c>
      <c r="R9" s="9"/>
      <c r="S9" s="10">
        <f t="shared" si="5"/>
      </c>
      <c r="T9" s="9">
        <f t="shared" si="6"/>
      </c>
      <c r="U9" s="9">
        <f t="shared" si="7"/>
      </c>
      <c r="V9" s="9">
        <f t="shared" si="8"/>
      </c>
    </row>
    <row r="10" spans="1:22" ht="19.5" customHeight="1" thickBot="1" thickTop="1">
      <c r="A10" s="70"/>
      <c r="B10" s="11" t="s">
        <v>11</v>
      </c>
      <c r="C10" s="26"/>
      <c r="D10" s="26"/>
      <c r="E10" s="26"/>
      <c r="F10" s="27"/>
      <c r="G10" s="11" t="s">
        <v>11</v>
      </c>
      <c r="H10" s="26"/>
      <c r="I10" s="26"/>
      <c r="J10" s="26"/>
      <c r="K10" s="27"/>
      <c r="L10" s="7">
        <f t="shared" si="0"/>
      </c>
      <c r="M10" s="71"/>
      <c r="N10">
        <f t="shared" si="1"/>
      </c>
      <c r="O10">
        <f t="shared" si="2"/>
      </c>
      <c r="P10">
        <f t="shared" si="3"/>
      </c>
      <c r="Q10" s="8">
        <f t="shared" si="4"/>
      </c>
      <c r="R10" s="9"/>
      <c r="S10" s="10">
        <f t="shared" si="5"/>
      </c>
      <c r="T10" s="9">
        <f t="shared" si="6"/>
      </c>
      <c r="U10" s="9">
        <f t="shared" si="7"/>
      </c>
      <c r="V10" s="9">
        <f t="shared" si="8"/>
      </c>
    </row>
    <row r="11" spans="1:22" ht="19.5" customHeight="1" thickBot="1" thickTop="1">
      <c r="A11" s="70"/>
      <c r="B11" s="17" t="s">
        <v>12</v>
      </c>
      <c r="C11" s="15"/>
      <c r="D11" s="15"/>
      <c r="E11" s="15"/>
      <c r="F11" s="16"/>
      <c r="G11" s="14" t="s">
        <v>12</v>
      </c>
      <c r="H11" s="28"/>
      <c r="I11" s="28"/>
      <c r="J11" s="28"/>
      <c r="K11" s="29"/>
      <c r="L11" s="7">
        <f t="shared" si="0"/>
      </c>
      <c r="M11" s="71"/>
      <c r="N11">
        <f t="shared" si="1"/>
      </c>
      <c r="O11">
        <f t="shared" si="2"/>
      </c>
      <c r="P11">
        <f t="shared" si="3"/>
      </c>
      <c r="Q11" s="8">
        <f t="shared" si="4"/>
      </c>
      <c r="R11" s="9"/>
      <c r="S11" s="10">
        <f t="shared" si="5"/>
      </c>
      <c r="T11" s="9">
        <f t="shared" si="6"/>
      </c>
      <c r="U11" s="9">
        <f t="shared" si="7"/>
      </c>
      <c r="V11" s="9">
        <f t="shared" si="8"/>
      </c>
    </row>
    <row r="12" spans="1:22" ht="19.5" customHeight="1" thickBot="1" thickTop="1">
      <c r="A12" s="70"/>
      <c r="B12" s="3" t="s">
        <v>13</v>
      </c>
      <c r="C12" s="18"/>
      <c r="D12" s="18"/>
      <c r="E12" s="18"/>
      <c r="F12" s="19"/>
      <c r="G12" s="17" t="s">
        <v>13</v>
      </c>
      <c r="H12" s="18"/>
      <c r="I12" s="31"/>
      <c r="J12" s="31"/>
      <c r="K12" s="35"/>
      <c r="L12" s="7">
        <f t="shared" si="0"/>
      </c>
      <c r="M12" s="71"/>
      <c r="N12">
        <f t="shared" si="1"/>
      </c>
      <c r="O12">
        <f t="shared" si="2"/>
      </c>
      <c r="P12">
        <f t="shared" si="3"/>
      </c>
      <c r="Q12" s="8">
        <f t="shared" si="4"/>
      </c>
      <c r="R12" s="9"/>
      <c r="S12" s="10">
        <f t="shared" si="5"/>
      </c>
      <c r="T12" s="9">
        <f t="shared" si="6"/>
      </c>
      <c r="U12" s="9">
        <f t="shared" si="7"/>
      </c>
      <c r="V12" s="9">
        <f t="shared" si="8"/>
      </c>
    </row>
    <row r="13" spans="1:22" ht="19.5" customHeight="1" thickBot="1" thickTop="1">
      <c r="A13" s="70" t="s">
        <v>15</v>
      </c>
      <c r="B13" s="33" t="s">
        <v>9</v>
      </c>
      <c r="C13" s="4"/>
      <c r="D13" s="4"/>
      <c r="E13" s="4"/>
      <c r="F13" s="5"/>
      <c r="G13" s="3" t="s">
        <v>9</v>
      </c>
      <c r="H13" s="4"/>
      <c r="I13" s="4"/>
      <c r="J13" s="4"/>
      <c r="K13" s="5"/>
      <c r="L13" s="7">
        <f t="shared" si="0"/>
      </c>
      <c r="M13" s="71">
        <f>IF(SUM(L13:L17)=0,"",SUM(L13:L17))</f>
      </c>
      <c r="N13">
        <f t="shared" si="1"/>
      </c>
      <c r="O13">
        <f t="shared" si="2"/>
      </c>
      <c r="P13">
        <f t="shared" si="3"/>
      </c>
      <c r="Q13" s="8">
        <f t="shared" si="4"/>
      </c>
      <c r="R13" s="9"/>
      <c r="S13" s="10">
        <f t="shared" si="5"/>
      </c>
      <c r="T13" s="9">
        <f t="shared" si="6"/>
      </c>
      <c r="U13" s="9">
        <f t="shared" si="7"/>
      </c>
      <c r="V13" s="9">
        <f t="shared" si="8"/>
      </c>
    </row>
    <row r="14" spans="1:22" ht="19.5" customHeight="1" thickBot="1" thickTop="1">
      <c r="A14" s="70"/>
      <c r="B14" s="11" t="s">
        <v>10</v>
      </c>
      <c r="C14" s="26"/>
      <c r="D14" s="26"/>
      <c r="E14" s="26"/>
      <c r="F14" s="27"/>
      <c r="G14" s="11" t="s">
        <v>10</v>
      </c>
      <c r="H14" s="26"/>
      <c r="I14" s="26"/>
      <c r="J14" s="26"/>
      <c r="K14" s="27"/>
      <c r="L14" s="7">
        <f t="shared" si="0"/>
      </c>
      <c r="M14" s="71"/>
      <c r="N14">
        <f t="shared" si="1"/>
      </c>
      <c r="O14">
        <f t="shared" si="2"/>
      </c>
      <c r="P14">
        <f t="shared" si="3"/>
      </c>
      <c r="Q14" s="8">
        <f t="shared" si="4"/>
      </c>
      <c r="R14" s="9"/>
      <c r="S14" s="10">
        <f t="shared" si="5"/>
      </c>
      <c r="T14" s="9">
        <f t="shared" si="6"/>
      </c>
      <c r="U14" s="9">
        <f t="shared" si="7"/>
      </c>
      <c r="V14" s="9">
        <f t="shared" si="8"/>
      </c>
    </row>
    <row r="15" spans="1:22" ht="19.5" customHeight="1" thickBot="1" thickTop="1">
      <c r="A15" s="70"/>
      <c r="B15" s="11" t="s">
        <v>11</v>
      </c>
      <c r="C15" s="26"/>
      <c r="D15" s="26"/>
      <c r="E15" s="26"/>
      <c r="F15" s="27"/>
      <c r="G15" s="11" t="s">
        <v>11</v>
      </c>
      <c r="H15" s="26"/>
      <c r="I15" s="26"/>
      <c r="J15" s="26"/>
      <c r="K15" s="27"/>
      <c r="L15" s="7">
        <f t="shared" si="0"/>
      </c>
      <c r="M15" s="71"/>
      <c r="N15">
        <f t="shared" si="1"/>
      </c>
      <c r="O15">
        <f t="shared" si="2"/>
      </c>
      <c r="P15">
        <f t="shared" si="3"/>
      </c>
      <c r="Q15" s="8">
        <f t="shared" si="4"/>
      </c>
      <c r="R15" s="9"/>
      <c r="S15" s="10">
        <f t="shared" si="5"/>
      </c>
      <c r="T15" s="9">
        <f t="shared" si="6"/>
      </c>
      <c r="U15" s="9">
        <f t="shared" si="7"/>
      </c>
      <c r="V15" s="9">
        <f t="shared" si="8"/>
      </c>
    </row>
    <row r="16" spans="1:22" ht="19.5" customHeight="1" thickBot="1" thickTop="1">
      <c r="A16" s="70"/>
      <c r="B16" s="17" t="s">
        <v>12</v>
      </c>
      <c r="C16" s="15"/>
      <c r="D16" s="15"/>
      <c r="E16" s="15"/>
      <c r="F16" s="16"/>
      <c r="G16" s="14" t="s">
        <v>12</v>
      </c>
      <c r="H16" s="28"/>
      <c r="I16" s="28"/>
      <c r="J16" s="28"/>
      <c r="K16" s="29"/>
      <c r="L16" s="7">
        <f t="shared" si="0"/>
      </c>
      <c r="M16" s="71"/>
      <c r="N16">
        <f t="shared" si="1"/>
      </c>
      <c r="O16">
        <f t="shared" si="2"/>
      </c>
      <c r="P16">
        <f t="shared" si="3"/>
      </c>
      <c r="Q16" s="8">
        <f t="shared" si="4"/>
      </c>
      <c r="R16" s="9"/>
      <c r="S16" s="10">
        <f t="shared" si="5"/>
      </c>
      <c r="T16" s="9">
        <f t="shared" si="6"/>
      </c>
      <c r="U16" s="9">
        <f t="shared" si="7"/>
      </c>
      <c r="V16" s="9">
        <f t="shared" si="8"/>
      </c>
    </row>
    <row r="17" spans="1:22" ht="19.5" customHeight="1" thickBot="1" thickTop="1">
      <c r="A17" s="70"/>
      <c r="B17" s="3" t="s">
        <v>13</v>
      </c>
      <c r="C17" s="18"/>
      <c r="D17" s="18"/>
      <c r="E17" s="18"/>
      <c r="F17" s="19"/>
      <c r="G17" s="17" t="s">
        <v>13</v>
      </c>
      <c r="H17" s="18"/>
      <c r="I17" s="31"/>
      <c r="J17" s="31"/>
      <c r="K17" s="35"/>
      <c r="L17" s="7">
        <f t="shared" si="0"/>
      </c>
      <c r="M17" s="71"/>
      <c r="N17">
        <f t="shared" si="1"/>
      </c>
      <c r="O17">
        <f t="shared" si="2"/>
      </c>
      <c r="P17">
        <f t="shared" si="3"/>
      </c>
      <c r="Q17" s="8">
        <f t="shared" si="4"/>
      </c>
      <c r="R17" s="9"/>
      <c r="S17" s="10">
        <f t="shared" si="5"/>
      </c>
      <c r="T17" s="9">
        <f t="shared" si="6"/>
      </c>
      <c r="U17" s="9">
        <f t="shared" si="7"/>
      </c>
      <c r="V17" s="9">
        <f t="shared" si="8"/>
      </c>
    </row>
    <row r="18" spans="1:22" ht="19.5" customHeight="1" thickBot="1" thickTop="1">
      <c r="A18" s="70" t="s">
        <v>16</v>
      </c>
      <c r="B18" s="33" t="s">
        <v>9</v>
      </c>
      <c r="C18" s="4"/>
      <c r="D18" s="4"/>
      <c r="E18" s="4"/>
      <c r="F18" s="5"/>
      <c r="G18" s="3" t="s">
        <v>9</v>
      </c>
      <c r="H18" s="4"/>
      <c r="I18" s="4"/>
      <c r="J18" s="4"/>
      <c r="K18" s="5"/>
      <c r="L18" s="7">
        <f t="shared" si="0"/>
      </c>
      <c r="M18" s="71">
        <f>IF(SUM(L18:L22)=0,"",SUM(L18:L22))</f>
      </c>
      <c r="N18">
        <f t="shared" si="1"/>
      </c>
      <c r="O18">
        <f t="shared" si="2"/>
      </c>
      <c r="P18">
        <f t="shared" si="3"/>
      </c>
      <c r="Q18" s="8">
        <f t="shared" si="4"/>
      </c>
      <c r="R18" s="9"/>
      <c r="S18" s="10">
        <f t="shared" si="5"/>
      </c>
      <c r="T18" s="9">
        <f t="shared" si="6"/>
      </c>
      <c r="U18" s="9">
        <f t="shared" si="7"/>
      </c>
      <c r="V18" s="9">
        <f t="shared" si="8"/>
      </c>
    </row>
    <row r="19" spans="1:22" ht="19.5" customHeight="1" thickBot="1" thickTop="1">
      <c r="A19" s="70"/>
      <c r="B19" s="11" t="s">
        <v>10</v>
      </c>
      <c r="C19" s="26"/>
      <c r="D19" s="26"/>
      <c r="E19" s="26"/>
      <c r="F19" s="27"/>
      <c r="G19" s="11" t="s">
        <v>10</v>
      </c>
      <c r="H19" s="26"/>
      <c r="I19" s="26"/>
      <c r="J19" s="26"/>
      <c r="K19" s="27"/>
      <c r="L19" s="7">
        <f t="shared" si="0"/>
      </c>
      <c r="M19" s="71"/>
      <c r="N19">
        <f t="shared" si="1"/>
      </c>
      <c r="O19">
        <f t="shared" si="2"/>
      </c>
      <c r="P19">
        <f t="shared" si="3"/>
      </c>
      <c r="Q19" s="8">
        <f t="shared" si="4"/>
      </c>
      <c r="R19" s="9"/>
      <c r="S19" s="10">
        <f t="shared" si="5"/>
      </c>
      <c r="T19" s="9">
        <f t="shared" si="6"/>
      </c>
      <c r="U19" s="9">
        <f t="shared" si="7"/>
      </c>
      <c r="V19" s="9">
        <f t="shared" si="8"/>
      </c>
    </row>
    <row r="20" spans="1:22" ht="19.5" customHeight="1" thickBot="1" thickTop="1">
      <c r="A20" s="70"/>
      <c r="B20" s="11" t="s">
        <v>11</v>
      </c>
      <c r="C20" s="26"/>
      <c r="D20" s="26"/>
      <c r="E20" s="26"/>
      <c r="F20" s="27"/>
      <c r="G20" s="11" t="s">
        <v>11</v>
      </c>
      <c r="H20" s="26"/>
      <c r="I20" s="26"/>
      <c r="J20" s="26"/>
      <c r="K20" s="27"/>
      <c r="L20" s="7">
        <f t="shared" si="0"/>
      </c>
      <c r="M20" s="71"/>
      <c r="N20">
        <f t="shared" si="1"/>
      </c>
      <c r="O20">
        <f t="shared" si="2"/>
      </c>
      <c r="P20">
        <f t="shared" si="3"/>
      </c>
      <c r="Q20" s="8">
        <f t="shared" si="4"/>
      </c>
      <c r="R20" s="9"/>
      <c r="S20" s="10">
        <f t="shared" si="5"/>
      </c>
      <c r="T20" s="9">
        <f t="shared" si="6"/>
      </c>
      <c r="U20" s="9">
        <f t="shared" si="7"/>
      </c>
      <c r="V20" s="9">
        <f t="shared" si="8"/>
      </c>
    </row>
    <row r="21" spans="1:22" ht="19.5" customHeight="1" thickBot="1" thickTop="1">
      <c r="A21" s="70"/>
      <c r="B21" s="17" t="s">
        <v>12</v>
      </c>
      <c r="C21" s="15"/>
      <c r="D21" s="15"/>
      <c r="E21" s="15"/>
      <c r="F21" s="16"/>
      <c r="G21" s="14" t="s">
        <v>12</v>
      </c>
      <c r="H21" s="28"/>
      <c r="I21" s="28"/>
      <c r="J21" s="28"/>
      <c r="K21" s="29"/>
      <c r="L21" s="7">
        <f t="shared" si="0"/>
      </c>
      <c r="M21" s="71"/>
      <c r="N21">
        <f t="shared" si="1"/>
      </c>
      <c r="O21">
        <f t="shared" si="2"/>
      </c>
      <c r="P21">
        <f t="shared" si="3"/>
      </c>
      <c r="Q21" s="8">
        <f t="shared" si="4"/>
      </c>
      <c r="R21" s="9"/>
      <c r="S21" s="10">
        <f t="shared" si="5"/>
      </c>
      <c r="T21" s="9">
        <f t="shared" si="6"/>
      </c>
      <c r="U21" s="9">
        <f t="shared" si="7"/>
      </c>
      <c r="V21" s="9">
        <f t="shared" si="8"/>
      </c>
    </row>
    <row r="22" spans="1:22" ht="19.5" customHeight="1" thickBot="1" thickTop="1">
      <c r="A22" s="70"/>
      <c r="B22" s="3" t="s">
        <v>13</v>
      </c>
      <c r="C22" s="18"/>
      <c r="D22" s="18"/>
      <c r="E22" s="18"/>
      <c r="F22" s="19"/>
      <c r="G22" s="17" t="s">
        <v>13</v>
      </c>
      <c r="H22" s="18"/>
      <c r="I22" s="31"/>
      <c r="J22" s="31"/>
      <c r="K22" s="35"/>
      <c r="L22" s="7">
        <f t="shared" si="0"/>
      </c>
      <c r="M22" s="71"/>
      <c r="N22">
        <f t="shared" si="1"/>
      </c>
      <c r="O22">
        <f t="shared" si="2"/>
      </c>
      <c r="P22">
        <f t="shared" si="3"/>
      </c>
      <c r="Q22" s="8">
        <f t="shared" si="4"/>
      </c>
      <c r="R22" s="9"/>
      <c r="S22" s="10">
        <f t="shared" si="5"/>
      </c>
      <c r="T22" s="9">
        <f t="shared" si="6"/>
      </c>
      <c r="U22" s="9">
        <f t="shared" si="7"/>
      </c>
      <c r="V22" s="9">
        <f t="shared" si="8"/>
      </c>
    </row>
    <row r="23" spans="1:22" ht="19.5" customHeight="1" thickBot="1" thickTop="1">
      <c r="A23" s="70" t="s">
        <v>19</v>
      </c>
      <c r="B23" s="33" t="s">
        <v>9</v>
      </c>
      <c r="C23" s="4" t="s">
        <v>29</v>
      </c>
      <c r="D23" s="4"/>
      <c r="E23" s="4"/>
      <c r="F23" s="5"/>
      <c r="G23" s="3" t="s">
        <v>9</v>
      </c>
      <c r="H23" s="4" t="s">
        <v>32</v>
      </c>
      <c r="I23" s="4" t="s">
        <v>34</v>
      </c>
      <c r="J23" s="4" t="s">
        <v>35</v>
      </c>
      <c r="K23" s="5" t="s">
        <v>28</v>
      </c>
      <c r="L23" s="7">
        <f t="shared" si="0"/>
        <v>23</v>
      </c>
      <c r="M23" s="71">
        <v>22</v>
      </c>
      <c r="N23">
        <f t="shared" si="1"/>
        <v>7</v>
      </c>
      <c r="O23">
        <f t="shared" si="2"/>
      </c>
      <c r="P23">
        <f t="shared" si="3"/>
      </c>
      <c r="Q23" s="8">
        <f t="shared" si="4"/>
      </c>
      <c r="R23" s="9"/>
      <c r="S23" s="10">
        <f t="shared" si="5"/>
        <v>7</v>
      </c>
      <c r="T23" s="9">
        <f t="shared" si="6"/>
        <v>4</v>
      </c>
      <c r="U23" s="9">
        <f t="shared" si="7"/>
        <v>3</v>
      </c>
      <c r="V23" s="9">
        <f t="shared" si="8"/>
        <v>2</v>
      </c>
    </row>
    <row r="24" spans="1:22" ht="19.5" customHeight="1" thickBot="1" thickTop="1">
      <c r="A24" s="70"/>
      <c r="B24" s="11" t="s">
        <v>10</v>
      </c>
      <c r="C24" s="26"/>
      <c r="D24" s="26"/>
      <c r="E24" s="26"/>
      <c r="F24" s="27"/>
      <c r="G24" s="11" t="s">
        <v>10</v>
      </c>
      <c r="H24" s="26"/>
      <c r="I24" s="26"/>
      <c r="J24" s="26"/>
      <c r="K24" s="27"/>
      <c r="L24" s="7">
        <f t="shared" si="0"/>
      </c>
      <c r="M24" s="71"/>
      <c r="N24">
        <f t="shared" si="1"/>
      </c>
      <c r="O24">
        <f t="shared" si="2"/>
      </c>
      <c r="P24">
        <f t="shared" si="3"/>
      </c>
      <c r="Q24" s="8">
        <f t="shared" si="4"/>
      </c>
      <c r="R24" s="9"/>
      <c r="S24" s="10">
        <f t="shared" si="5"/>
      </c>
      <c r="T24" s="9">
        <f t="shared" si="6"/>
      </c>
      <c r="U24" s="9">
        <f t="shared" si="7"/>
      </c>
      <c r="V24" s="9">
        <f t="shared" si="8"/>
      </c>
    </row>
    <row r="25" spans="1:22" ht="19.5" customHeight="1" thickBot="1" thickTop="1">
      <c r="A25" s="70"/>
      <c r="B25" s="11" t="s">
        <v>11</v>
      </c>
      <c r="C25" s="26"/>
      <c r="D25" s="26"/>
      <c r="E25" s="26"/>
      <c r="F25" s="27"/>
      <c r="G25" s="11" t="s">
        <v>11</v>
      </c>
      <c r="H25" s="26"/>
      <c r="I25" s="26"/>
      <c r="J25" s="26"/>
      <c r="K25" s="29"/>
      <c r="L25" s="7">
        <f t="shared" si="0"/>
      </c>
      <c r="M25" s="71"/>
      <c r="N25">
        <f t="shared" si="1"/>
      </c>
      <c r="O25">
        <f t="shared" si="2"/>
      </c>
      <c r="P25">
        <f t="shared" si="3"/>
      </c>
      <c r="Q25" s="8">
        <f t="shared" si="4"/>
      </c>
      <c r="R25" s="9"/>
      <c r="S25" s="10">
        <f t="shared" si="5"/>
      </c>
      <c r="T25" s="9">
        <f t="shared" si="6"/>
      </c>
      <c r="U25" s="9">
        <f t="shared" si="7"/>
      </c>
      <c r="V25" s="9">
        <f t="shared" si="8"/>
      </c>
    </row>
    <row r="26" spans="1:22" ht="19.5" customHeight="1" thickBot="1" thickTop="1">
      <c r="A26" s="70"/>
      <c r="B26" s="17" t="s">
        <v>12</v>
      </c>
      <c r="C26" s="15"/>
      <c r="D26" s="15"/>
      <c r="E26" s="15"/>
      <c r="F26" s="16"/>
      <c r="G26" s="14" t="s">
        <v>12</v>
      </c>
      <c r="H26" s="28"/>
      <c r="I26" s="28"/>
      <c r="J26" s="28"/>
      <c r="K26" s="29"/>
      <c r="L26" s="7">
        <f t="shared" si="0"/>
      </c>
      <c r="M26" s="71"/>
      <c r="N26">
        <f t="shared" si="1"/>
      </c>
      <c r="O26">
        <f t="shared" si="2"/>
      </c>
      <c r="P26">
        <f t="shared" si="3"/>
      </c>
      <c r="Q26" s="8">
        <f t="shared" si="4"/>
      </c>
      <c r="R26" s="9"/>
      <c r="S26" s="10">
        <f t="shared" si="5"/>
      </c>
      <c r="T26" s="9">
        <f t="shared" si="6"/>
      </c>
      <c r="U26" s="9">
        <f t="shared" si="7"/>
      </c>
      <c r="V26" s="9">
        <f t="shared" si="8"/>
      </c>
    </row>
    <row r="27" spans="1:22" ht="19.5" customHeight="1" thickBot="1" thickTop="1">
      <c r="A27" s="70"/>
      <c r="B27" s="3" t="s">
        <v>13</v>
      </c>
      <c r="C27" s="18"/>
      <c r="D27" s="18"/>
      <c r="E27" s="18"/>
      <c r="F27" s="19"/>
      <c r="G27" s="17" t="s">
        <v>13</v>
      </c>
      <c r="H27" s="18"/>
      <c r="I27" s="31"/>
      <c r="J27" s="31"/>
      <c r="K27" s="35"/>
      <c r="L27" s="7">
        <f t="shared" si="0"/>
      </c>
      <c r="M27" s="71"/>
      <c r="N27">
        <f t="shared" si="1"/>
      </c>
      <c r="O27">
        <f t="shared" si="2"/>
      </c>
      <c r="P27">
        <f t="shared" si="3"/>
      </c>
      <c r="Q27" s="8">
        <f t="shared" si="4"/>
      </c>
      <c r="R27" s="9"/>
      <c r="S27" s="10">
        <f t="shared" si="5"/>
      </c>
      <c r="T27" s="9">
        <f t="shared" si="6"/>
      </c>
      <c r="U27" s="9">
        <f t="shared" si="7"/>
      </c>
      <c r="V27" s="9">
        <f t="shared" si="8"/>
      </c>
    </row>
    <row r="28" spans="1:22" ht="19.5" customHeight="1" thickBot="1" thickTop="1">
      <c r="A28" s="70" t="s">
        <v>18</v>
      </c>
      <c r="B28" s="33" t="s">
        <v>9</v>
      </c>
      <c r="C28" s="4"/>
      <c r="D28" s="4" t="s">
        <v>30</v>
      </c>
      <c r="E28" s="4" t="s">
        <v>31</v>
      </c>
      <c r="F28" s="5"/>
      <c r="G28" s="3" t="s">
        <v>9</v>
      </c>
      <c r="H28" s="4"/>
      <c r="I28" s="4"/>
      <c r="J28" s="4"/>
      <c r="K28" s="5"/>
      <c r="L28" s="7">
        <f t="shared" si="0"/>
        <v>7</v>
      </c>
      <c r="M28" s="71">
        <f>IF(SUM(L28:L32)=0,"",SUM(L28:L32))</f>
        <v>7</v>
      </c>
      <c r="N28">
        <f>IF(C28="","",7)</f>
      </c>
      <c r="O28">
        <f t="shared" si="2"/>
        <v>4</v>
      </c>
      <c r="P28">
        <f t="shared" si="3"/>
        <v>3</v>
      </c>
      <c r="Q28" s="8">
        <f t="shared" si="4"/>
      </c>
      <c r="R28" s="9"/>
      <c r="S28" s="10">
        <f t="shared" si="5"/>
      </c>
      <c r="T28" s="9">
        <f t="shared" si="6"/>
      </c>
      <c r="U28" s="9">
        <f t="shared" si="7"/>
      </c>
      <c r="V28" s="9">
        <f t="shared" si="8"/>
      </c>
    </row>
    <row r="29" spans="1:22" ht="19.5" customHeight="1" thickBot="1" thickTop="1">
      <c r="A29" s="70"/>
      <c r="B29" s="11" t="s">
        <v>10</v>
      </c>
      <c r="C29" s="26"/>
      <c r="D29" s="26"/>
      <c r="E29" s="26"/>
      <c r="F29" s="27"/>
      <c r="G29" s="11" t="s">
        <v>10</v>
      </c>
      <c r="H29" s="26"/>
      <c r="I29" s="26"/>
      <c r="J29" s="26"/>
      <c r="K29" s="27"/>
      <c r="L29" s="7">
        <f t="shared" si="0"/>
      </c>
      <c r="M29" s="71"/>
      <c r="N29">
        <f>IF(C29="","",7)</f>
      </c>
      <c r="O29">
        <f t="shared" si="2"/>
      </c>
      <c r="P29">
        <f t="shared" si="3"/>
      </c>
      <c r="Q29" s="8">
        <f t="shared" si="4"/>
      </c>
      <c r="R29" s="9"/>
      <c r="S29" s="10">
        <f t="shared" si="5"/>
      </c>
      <c r="T29" s="9">
        <f t="shared" si="6"/>
      </c>
      <c r="U29" s="9">
        <f t="shared" si="7"/>
      </c>
      <c r="V29" s="9">
        <f t="shared" si="8"/>
      </c>
    </row>
    <row r="30" spans="1:22" ht="19.5" customHeight="1" thickBot="1" thickTop="1">
      <c r="A30" s="70"/>
      <c r="B30" s="11" t="s">
        <v>11</v>
      </c>
      <c r="C30" s="26"/>
      <c r="D30" s="26"/>
      <c r="E30" s="26"/>
      <c r="F30" s="27"/>
      <c r="G30" s="11" t="s">
        <v>11</v>
      </c>
      <c r="H30" s="26"/>
      <c r="I30" s="26"/>
      <c r="J30" s="26"/>
      <c r="K30" s="27"/>
      <c r="L30" s="7">
        <f t="shared" si="0"/>
      </c>
      <c r="M30" s="71"/>
      <c r="N30">
        <f t="shared" si="1"/>
      </c>
      <c r="O30">
        <f t="shared" si="2"/>
      </c>
      <c r="P30">
        <f t="shared" si="3"/>
      </c>
      <c r="Q30" s="8">
        <f t="shared" si="4"/>
      </c>
      <c r="R30" s="9"/>
      <c r="S30" s="10">
        <f t="shared" si="5"/>
      </c>
      <c r="T30" s="9">
        <f t="shared" si="6"/>
      </c>
      <c r="U30" s="9">
        <f t="shared" si="7"/>
      </c>
      <c r="V30" s="9">
        <f t="shared" si="8"/>
      </c>
    </row>
    <row r="31" spans="1:22" ht="19.5" customHeight="1" thickBot="1" thickTop="1">
      <c r="A31" s="70"/>
      <c r="B31" s="17" t="s">
        <v>12</v>
      </c>
      <c r="C31" s="15"/>
      <c r="D31" s="15"/>
      <c r="E31" s="15"/>
      <c r="F31" s="16"/>
      <c r="G31" s="14" t="s">
        <v>12</v>
      </c>
      <c r="H31" s="28"/>
      <c r="I31" s="28"/>
      <c r="J31" s="28"/>
      <c r="K31" s="29"/>
      <c r="L31" s="7">
        <f t="shared" si="0"/>
      </c>
      <c r="M31" s="71"/>
      <c r="N31">
        <f t="shared" si="1"/>
      </c>
      <c r="O31">
        <f t="shared" si="2"/>
      </c>
      <c r="P31">
        <f t="shared" si="3"/>
      </c>
      <c r="Q31" s="8">
        <f t="shared" si="4"/>
      </c>
      <c r="R31" s="9"/>
      <c r="S31" s="10">
        <f t="shared" si="5"/>
      </c>
      <c r="T31" s="9">
        <f t="shared" si="6"/>
      </c>
      <c r="U31" s="9">
        <f t="shared" si="7"/>
      </c>
      <c r="V31" s="9">
        <f t="shared" si="8"/>
      </c>
    </row>
    <row r="32" spans="1:22" ht="19.5" customHeight="1" thickBot="1" thickTop="1">
      <c r="A32" s="70"/>
      <c r="B32" s="17" t="s">
        <v>13</v>
      </c>
      <c r="C32" s="18"/>
      <c r="D32" s="18"/>
      <c r="E32" s="18"/>
      <c r="F32" s="19"/>
      <c r="G32" s="17" t="s">
        <v>13</v>
      </c>
      <c r="H32" s="36"/>
      <c r="I32" s="31"/>
      <c r="J32" s="31"/>
      <c r="K32" s="35"/>
      <c r="L32" s="25"/>
      <c r="M32" s="71"/>
      <c r="N32">
        <f t="shared" si="1"/>
      </c>
      <c r="O32">
        <f t="shared" si="2"/>
      </c>
      <c r="P32">
        <f t="shared" si="3"/>
      </c>
      <c r="Q32" s="8">
        <f t="shared" si="4"/>
      </c>
      <c r="R32" s="9"/>
      <c r="S32" s="10">
        <f t="shared" si="5"/>
      </c>
      <c r="T32" s="9">
        <f t="shared" si="6"/>
      </c>
      <c r="U32" s="9">
        <f t="shared" si="7"/>
      </c>
      <c r="V32" s="9">
        <f t="shared" si="8"/>
      </c>
    </row>
    <row r="33" ht="13.5" thickTop="1"/>
    <row r="36" spans="3:11" ht="12.75">
      <c r="C36" s="73" t="s">
        <v>37</v>
      </c>
      <c r="D36" s="74"/>
      <c r="E36" s="74"/>
      <c r="F36" s="74"/>
      <c r="G36" s="74"/>
      <c r="H36" s="74"/>
      <c r="I36" s="74"/>
      <c r="J36" s="74"/>
      <c r="K36" s="74"/>
    </row>
    <row r="37" spans="3:11" ht="12.75">
      <c r="C37" s="74"/>
      <c r="D37" s="74"/>
      <c r="E37" s="74"/>
      <c r="F37" s="74"/>
      <c r="G37" s="74"/>
      <c r="H37" s="74"/>
      <c r="I37" s="74"/>
      <c r="J37" s="74"/>
      <c r="K37" s="74"/>
    </row>
  </sheetData>
  <sheetProtection selectLockedCells="1" selectUnlockedCells="1"/>
  <mergeCells count="15">
    <mergeCell ref="A1:F1"/>
    <mergeCell ref="G1:K1"/>
    <mergeCell ref="A3:A7"/>
    <mergeCell ref="M3:M7"/>
    <mergeCell ref="A8:A12"/>
    <mergeCell ref="M8:M12"/>
    <mergeCell ref="C36:K37"/>
    <mergeCell ref="A28:A32"/>
    <mergeCell ref="M28:M32"/>
    <mergeCell ref="A13:A17"/>
    <mergeCell ref="M13:M17"/>
    <mergeCell ref="A18:A22"/>
    <mergeCell ref="M18:M22"/>
    <mergeCell ref="A23:A27"/>
    <mergeCell ref="M23:M27"/>
  </mergeCells>
  <printOptions/>
  <pageMargins left="0.2" right="0.2" top="0.55" bottom="0.24000000000000002" header="0.28" footer="0.51"/>
  <pageSetup fitToHeight="1" fitToWidth="1" horizontalDpi="300" verticalDpi="300" orientation="landscape" paperSize="9" scale="77"/>
  <headerFooter alignWithMargins="0">
    <oddHeader>&amp;L&amp;16&amp;K000000LAC AU DUC&amp;C&amp;16&amp;K000000INTERCLUB  2017&amp;R&amp;16&amp;K000000 30 MARS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RowColHeaders="0" zoomScalePageLayoutView="0" workbookViewId="0" topLeftCell="A2">
      <selection activeCell="L10" sqref="L10"/>
    </sheetView>
  </sheetViews>
  <sheetFormatPr defaultColWidth="11.421875" defaultRowHeight="12.75"/>
  <cols>
    <col min="1" max="1" width="14.8515625" style="0" customWidth="1"/>
    <col min="2" max="2" width="6.140625" style="1" customWidth="1"/>
    <col min="3" max="6" width="12.7109375" style="0" customWidth="1"/>
    <col min="7" max="7" width="5.7109375" style="1" customWidth="1"/>
    <col min="8" max="11" width="12.7109375" style="0" customWidth="1"/>
    <col min="12" max="12" width="8.7109375" style="0" customWidth="1"/>
    <col min="13" max="13" width="8.421875" style="0" customWidth="1"/>
    <col min="14" max="22" width="2.7109375" style="0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 t="s">
        <v>1</v>
      </c>
      <c r="H1" s="72"/>
      <c r="I1" s="72"/>
      <c r="J1" s="72"/>
      <c r="K1" s="72"/>
    </row>
    <row r="2" spans="3:13" ht="31.5" customHeight="1" thickBot="1">
      <c r="C2" t="s">
        <v>2</v>
      </c>
      <c r="D2" t="s">
        <v>3</v>
      </c>
      <c r="E2" t="s">
        <v>4</v>
      </c>
      <c r="F2" t="s">
        <v>5</v>
      </c>
      <c r="H2" t="s">
        <v>2</v>
      </c>
      <c r="I2" t="s">
        <v>3</v>
      </c>
      <c r="J2" t="s">
        <v>4</v>
      </c>
      <c r="K2" t="s">
        <v>5</v>
      </c>
      <c r="L2" s="2" t="s">
        <v>6</v>
      </c>
      <c r="M2" s="2" t="s">
        <v>7</v>
      </c>
    </row>
    <row r="3" spans="1:22" ht="19.5" customHeight="1" thickBot="1" thickTop="1">
      <c r="A3" s="70" t="s">
        <v>8</v>
      </c>
      <c r="B3" s="3" t="s">
        <v>9</v>
      </c>
      <c r="C3" s="4"/>
      <c r="D3" s="4"/>
      <c r="E3" s="4"/>
      <c r="F3" s="5"/>
      <c r="G3" s="3" t="s">
        <v>9</v>
      </c>
      <c r="H3" s="4"/>
      <c r="I3" s="4"/>
      <c r="J3" s="4" t="s">
        <v>43</v>
      </c>
      <c r="K3" s="5"/>
      <c r="L3" s="7">
        <f>IF((SUM(N3:V3))=0,"",SUM(N3:V3))</f>
        <v>3</v>
      </c>
      <c r="M3" s="71">
        <f>IF(SUM(L3:L7)=0,"",SUM(L3:L7))</f>
        <v>9</v>
      </c>
      <c r="N3">
        <f>IF(C3="","",7)</f>
      </c>
      <c r="O3">
        <f>IF(D3="","",4)</f>
      </c>
      <c r="P3">
        <f>IF(E3="","",3)</f>
      </c>
      <c r="Q3" s="8">
        <f aca="true" t="shared" si="0" ref="Q3:Q32">IF(F3="","",2)</f>
      </c>
      <c r="R3" s="9"/>
      <c r="S3" s="10">
        <f aca="true" t="shared" si="1" ref="S3:S32">IF(H3="","",7)</f>
      </c>
      <c r="T3" s="9">
        <f aca="true" t="shared" si="2" ref="T3:T32">IF(I3="","",4)</f>
      </c>
      <c r="U3" s="9">
        <f aca="true" t="shared" si="3" ref="U3:U32">IF(J3="","",3)</f>
        <v>3</v>
      </c>
      <c r="V3" s="9">
        <f>IF(K3="","",2)</f>
      </c>
    </row>
    <row r="4" spans="1:22" ht="19.5" customHeight="1" thickBot="1" thickTop="1">
      <c r="A4" s="70"/>
      <c r="B4" s="11" t="s">
        <v>10</v>
      </c>
      <c r="C4" s="26"/>
      <c r="D4" s="26"/>
      <c r="E4" s="26"/>
      <c r="F4" s="27"/>
      <c r="G4" s="11" t="s">
        <v>10</v>
      </c>
      <c r="H4" s="26"/>
      <c r="I4" s="26"/>
      <c r="J4" s="26"/>
      <c r="K4" s="27"/>
      <c r="L4" s="7">
        <f aca="true" t="shared" si="4" ref="L4:L32">IF((SUM(N4:V4))=0,"",SUM(N4:V4))</f>
      </c>
      <c r="M4" s="71"/>
      <c r="N4">
        <f aca="true" t="shared" si="5" ref="N4:N32">IF(C4="","",7)</f>
      </c>
      <c r="O4">
        <f aca="true" t="shared" si="6" ref="O4:O32">IF(D4="","",4)</f>
      </c>
      <c r="P4">
        <f aca="true" t="shared" si="7" ref="P4:P32">IF(E4="","",3)</f>
      </c>
      <c r="Q4" s="8">
        <f t="shared" si="0"/>
      </c>
      <c r="S4" s="10">
        <f t="shared" si="1"/>
      </c>
      <c r="T4" s="9">
        <f t="shared" si="2"/>
      </c>
      <c r="U4" s="9">
        <f t="shared" si="3"/>
      </c>
      <c r="V4" s="9">
        <f aca="true" t="shared" si="8" ref="V4:V32">IF(K4="","",2)</f>
      </c>
    </row>
    <row r="5" spans="1:22" ht="19.5" customHeight="1" thickBot="1" thickTop="1">
      <c r="A5" s="70"/>
      <c r="B5" s="11" t="s">
        <v>11</v>
      </c>
      <c r="C5" s="26"/>
      <c r="D5" s="26"/>
      <c r="E5" s="26" t="s">
        <v>84</v>
      </c>
      <c r="F5" s="27"/>
      <c r="G5" s="11" t="s">
        <v>11</v>
      </c>
      <c r="H5" s="26"/>
      <c r="I5" s="26"/>
      <c r="J5" s="26"/>
      <c r="K5" s="27"/>
      <c r="L5" s="7">
        <f t="shared" si="4"/>
        <v>3</v>
      </c>
      <c r="M5" s="71"/>
      <c r="N5">
        <f t="shared" si="5"/>
      </c>
      <c r="O5">
        <f t="shared" si="6"/>
      </c>
      <c r="P5">
        <f t="shared" si="7"/>
        <v>3</v>
      </c>
      <c r="Q5" s="8">
        <f t="shared" si="0"/>
      </c>
      <c r="S5" s="10">
        <f t="shared" si="1"/>
      </c>
      <c r="T5" s="9">
        <f t="shared" si="2"/>
      </c>
      <c r="U5" s="9">
        <f t="shared" si="3"/>
      </c>
      <c r="V5" s="9">
        <f>IF(K5="","",2)</f>
      </c>
    </row>
    <row r="6" spans="1:22" ht="19.5" customHeight="1" thickBot="1" thickTop="1">
      <c r="A6" s="70"/>
      <c r="B6" s="11" t="s">
        <v>12</v>
      </c>
      <c r="C6" s="15"/>
      <c r="D6" s="15"/>
      <c r="E6" s="15"/>
      <c r="F6" s="16"/>
      <c r="G6" s="11" t="s">
        <v>12</v>
      </c>
      <c r="H6" s="28"/>
      <c r="I6" s="28"/>
      <c r="J6" s="28" t="s">
        <v>65</v>
      </c>
      <c r="K6" s="29"/>
      <c r="L6" s="7">
        <f t="shared" si="4"/>
        <v>3</v>
      </c>
      <c r="M6" s="71"/>
      <c r="N6">
        <f t="shared" si="5"/>
      </c>
      <c r="O6">
        <f t="shared" si="6"/>
      </c>
      <c r="P6">
        <f t="shared" si="7"/>
      </c>
      <c r="Q6" s="8">
        <f t="shared" si="0"/>
      </c>
      <c r="S6" s="10">
        <f t="shared" si="1"/>
      </c>
      <c r="T6" s="9">
        <f t="shared" si="2"/>
      </c>
      <c r="U6" s="9">
        <f t="shared" si="3"/>
        <v>3</v>
      </c>
      <c r="V6" s="9">
        <f t="shared" si="8"/>
      </c>
    </row>
    <row r="7" spans="1:22" ht="19.5" customHeight="1" thickBot="1" thickTop="1">
      <c r="A7" s="70"/>
      <c r="B7" s="30" t="s">
        <v>13</v>
      </c>
      <c r="C7" s="18"/>
      <c r="D7" s="18"/>
      <c r="E7" s="18"/>
      <c r="F7" s="19"/>
      <c r="G7" s="30" t="s">
        <v>13</v>
      </c>
      <c r="H7" s="18"/>
      <c r="I7" s="31"/>
      <c r="J7" s="31"/>
      <c r="K7" s="32"/>
      <c r="L7" s="7">
        <f t="shared" si="4"/>
      </c>
      <c r="M7" s="71"/>
      <c r="N7">
        <f t="shared" si="5"/>
      </c>
      <c r="O7">
        <f t="shared" si="6"/>
      </c>
      <c r="P7">
        <f t="shared" si="7"/>
      </c>
      <c r="Q7" s="8">
        <f t="shared" si="0"/>
      </c>
      <c r="S7" s="10">
        <f t="shared" si="1"/>
      </c>
      <c r="T7" s="9">
        <f t="shared" si="2"/>
      </c>
      <c r="U7" s="9">
        <f t="shared" si="3"/>
      </c>
      <c r="V7" s="9">
        <f t="shared" si="8"/>
      </c>
    </row>
    <row r="8" spans="1:22" ht="19.5" customHeight="1" thickBot="1" thickTop="1">
      <c r="A8" s="70" t="s">
        <v>14</v>
      </c>
      <c r="B8" s="3" t="s">
        <v>9</v>
      </c>
      <c r="C8" s="4"/>
      <c r="D8" s="68"/>
      <c r="E8" s="4"/>
      <c r="F8" s="5"/>
      <c r="G8" s="3" t="s">
        <v>9</v>
      </c>
      <c r="H8" s="4"/>
      <c r="I8" s="4"/>
      <c r="J8" s="4"/>
      <c r="K8" s="5"/>
      <c r="L8" s="7">
        <f t="shared" si="4"/>
      </c>
      <c r="M8" s="71">
        <f>IF(SUM(L8:L12)=0,"",SUM(L8:L12))</f>
        <v>9</v>
      </c>
      <c r="N8">
        <f t="shared" si="5"/>
      </c>
      <c r="O8">
        <f t="shared" si="6"/>
      </c>
      <c r="P8">
        <f t="shared" si="7"/>
      </c>
      <c r="Q8" s="8">
        <f t="shared" si="0"/>
      </c>
      <c r="S8" s="10">
        <f t="shared" si="1"/>
      </c>
      <c r="T8" s="9">
        <f t="shared" si="2"/>
      </c>
      <c r="U8" s="9">
        <f t="shared" si="3"/>
      </c>
      <c r="V8" s="9">
        <f t="shared" si="8"/>
      </c>
    </row>
    <row r="9" spans="1:22" ht="19.5" customHeight="1" thickBot="1" thickTop="1">
      <c r="A9" s="70"/>
      <c r="B9" s="11" t="s">
        <v>10</v>
      </c>
      <c r="C9" s="26"/>
      <c r="D9" s="26"/>
      <c r="E9" s="26"/>
      <c r="F9" s="27"/>
      <c r="G9" s="11" t="s">
        <v>10</v>
      </c>
      <c r="H9" s="26"/>
      <c r="I9" s="26"/>
      <c r="J9" s="26"/>
      <c r="K9" s="27"/>
      <c r="L9" s="7">
        <f t="shared" si="4"/>
      </c>
      <c r="M9" s="71"/>
      <c r="N9">
        <f t="shared" si="5"/>
      </c>
      <c r="O9">
        <f t="shared" si="6"/>
      </c>
      <c r="P9">
        <f t="shared" si="7"/>
      </c>
      <c r="Q9" s="8">
        <f t="shared" si="0"/>
      </c>
      <c r="S9" s="10">
        <f t="shared" si="1"/>
      </c>
      <c r="T9" s="9">
        <f t="shared" si="2"/>
      </c>
      <c r="U9" s="9"/>
      <c r="V9" s="9"/>
    </row>
    <row r="10" spans="1:22" ht="19.5" customHeight="1" thickBot="1" thickTop="1">
      <c r="A10" s="70"/>
      <c r="B10" s="11" t="s">
        <v>11</v>
      </c>
      <c r="C10" s="26"/>
      <c r="D10" s="26"/>
      <c r="E10" s="26"/>
      <c r="F10" s="27" t="s">
        <v>86</v>
      </c>
      <c r="G10" s="11" t="s">
        <v>11</v>
      </c>
      <c r="H10" s="26"/>
      <c r="I10" s="26"/>
      <c r="J10" s="26"/>
      <c r="K10" s="27"/>
      <c r="L10" s="7">
        <f t="shared" si="4"/>
        <v>2</v>
      </c>
      <c r="M10" s="71"/>
      <c r="N10">
        <f t="shared" si="5"/>
      </c>
      <c r="O10">
        <f t="shared" si="6"/>
      </c>
      <c r="P10">
        <f t="shared" si="7"/>
      </c>
      <c r="Q10" s="8">
        <f t="shared" si="0"/>
        <v>2</v>
      </c>
      <c r="S10" s="10"/>
      <c r="T10" s="9">
        <f t="shared" si="2"/>
      </c>
      <c r="U10" s="9">
        <f t="shared" si="3"/>
      </c>
      <c r="V10" s="9">
        <f t="shared" si="8"/>
      </c>
    </row>
    <row r="11" spans="1:22" ht="19.5" customHeight="1" thickBot="1" thickTop="1">
      <c r="A11" s="70"/>
      <c r="B11" s="11" t="s">
        <v>12</v>
      </c>
      <c r="C11" s="15"/>
      <c r="D11" s="15"/>
      <c r="E11" s="15"/>
      <c r="F11" s="16"/>
      <c r="G11" s="11" t="s">
        <v>12</v>
      </c>
      <c r="H11" s="28" t="s">
        <v>87</v>
      </c>
      <c r="I11" s="28"/>
      <c r="J11" s="28"/>
      <c r="K11" s="29"/>
      <c r="L11" s="7">
        <f t="shared" si="4"/>
        <v>7</v>
      </c>
      <c r="M11" s="71"/>
      <c r="N11">
        <f t="shared" si="5"/>
      </c>
      <c r="O11">
        <f t="shared" si="6"/>
      </c>
      <c r="P11">
        <f t="shared" si="7"/>
      </c>
      <c r="Q11" s="8">
        <f t="shared" si="0"/>
      </c>
      <c r="S11" s="10">
        <f t="shared" si="1"/>
        <v>7</v>
      </c>
      <c r="T11" s="9">
        <f t="shared" si="2"/>
      </c>
      <c r="U11" s="9">
        <f t="shared" si="3"/>
      </c>
      <c r="V11" s="9">
        <f t="shared" si="8"/>
      </c>
    </row>
    <row r="12" spans="1:22" ht="19.5" customHeight="1" thickBot="1" thickTop="1">
      <c r="A12" s="70"/>
      <c r="B12" s="30" t="s">
        <v>13</v>
      </c>
      <c r="C12" s="18"/>
      <c r="D12" s="18"/>
      <c r="E12" s="18"/>
      <c r="F12" s="19"/>
      <c r="G12" s="30" t="s">
        <v>13</v>
      </c>
      <c r="H12" s="18"/>
      <c r="I12" s="31"/>
      <c r="J12" s="31"/>
      <c r="K12" s="32"/>
      <c r="L12" s="7">
        <f t="shared" si="4"/>
      </c>
      <c r="M12" s="71"/>
      <c r="N12">
        <f t="shared" si="5"/>
      </c>
      <c r="O12">
        <f t="shared" si="6"/>
      </c>
      <c r="P12">
        <f t="shared" si="7"/>
      </c>
      <c r="Q12" s="8">
        <f t="shared" si="0"/>
      </c>
      <c r="S12" s="10">
        <f t="shared" si="1"/>
      </c>
      <c r="T12" s="9">
        <f t="shared" si="2"/>
      </c>
      <c r="U12" s="9">
        <f t="shared" si="3"/>
      </c>
      <c r="V12" s="9">
        <f t="shared" si="8"/>
      </c>
    </row>
    <row r="13" spans="1:22" ht="19.5" customHeight="1" thickBot="1" thickTop="1">
      <c r="A13" s="70" t="s">
        <v>15</v>
      </c>
      <c r="B13" s="3" t="s">
        <v>9</v>
      </c>
      <c r="C13" s="4"/>
      <c r="D13" s="4"/>
      <c r="E13" s="4"/>
      <c r="F13" s="5"/>
      <c r="G13" s="3" t="s">
        <v>9</v>
      </c>
      <c r="H13" s="4"/>
      <c r="I13" s="4"/>
      <c r="J13" s="4"/>
      <c r="K13" s="5"/>
      <c r="L13" s="7">
        <f t="shared" si="4"/>
      </c>
      <c r="M13" s="71">
        <f>IF(SUM(L13:L17)=0,"",SUM(L13:L17))</f>
        <v>15</v>
      </c>
      <c r="N13">
        <f t="shared" si="5"/>
      </c>
      <c r="O13">
        <f t="shared" si="6"/>
      </c>
      <c r="P13">
        <f t="shared" si="7"/>
      </c>
      <c r="Q13" s="8">
        <f t="shared" si="0"/>
      </c>
      <c r="S13" s="10">
        <f t="shared" si="1"/>
      </c>
      <c r="T13" s="9">
        <f t="shared" si="2"/>
      </c>
      <c r="U13" s="9">
        <f t="shared" si="3"/>
      </c>
      <c r="V13" s="9">
        <f t="shared" si="8"/>
      </c>
    </row>
    <row r="14" spans="1:22" ht="19.5" customHeight="1" thickBot="1" thickTop="1">
      <c r="A14" s="70"/>
      <c r="B14" s="11" t="s">
        <v>10</v>
      </c>
      <c r="C14" s="26"/>
      <c r="D14" s="26"/>
      <c r="E14" s="26"/>
      <c r="F14" s="27"/>
      <c r="G14" s="11" t="s">
        <v>10</v>
      </c>
      <c r="H14" s="26"/>
      <c r="I14" s="26"/>
      <c r="J14" s="26"/>
      <c r="K14" s="27"/>
      <c r="L14" s="7">
        <f t="shared" si="4"/>
      </c>
      <c r="M14" s="71"/>
      <c r="N14">
        <f t="shared" si="5"/>
      </c>
      <c r="O14">
        <f t="shared" si="6"/>
      </c>
      <c r="P14">
        <f t="shared" si="7"/>
      </c>
      <c r="Q14" s="8">
        <f t="shared" si="0"/>
      </c>
      <c r="S14" s="10">
        <f t="shared" si="1"/>
      </c>
      <c r="T14" s="9">
        <f t="shared" si="2"/>
      </c>
      <c r="U14" s="9">
        <f t="shared" si="3"/>
      </c>
      <c r="V14" s="9">
        <f t="shared" si="8"/>
      </c>
    </row>
    <row r="15" spans="1:22" ht="19.5" customHeight="1" thickBot="1" thickTop="1">
      <c r="A15" s="70"/>
      <c r="B15" s="11" t="s">
        <v>11</v>
      </c>
      <c r="C15" s="26" t="s">
        <v>88</v>
      </c>
      <c r="D15" s="26" t="s">
        <v>89</v>
      </c>
      <c r="E15" s="26"/>
      <c r="F15" s="27"/>
      <c r="G15" s="11" t="s">
        <v>11</v>
      </c>
      <c r="H15" s="26"/>
      <c r="I15" s="26"/>
      <c r="J15" s="26"/>
      <c r="K15" s="27" t="s">
        <v>85</v>
      </c>
      <c r="L15" s="7">
        <f t="shared" si="4"/>
        <v>13</v>
      </c>
      <c r="M15" s="71"/>
      <c r="N15">
        <f t="shared" si="5"/>
        <v>7</v>
      </c>
      <c r="O15">
        <f t="shared" si="6"/>
        <v>4</v>
      </c>
      <c r="P15">
        <f t="shared" si="7"/>
      </c>
      <c r="Q15" s="8">
        <f t="shared" si="0"/>
      </c>
      <c r="S15" s="10">
        <f t="shared" si="1"/>
      </c>
      <c r="T15" s="9">
        <f t="shared" si="2"/>
      </c>
      <c r="U15" s="9">
        <f t="shared" si="3"/>
      </c>
      <c r="V15" s="9">
        <f>IF(K15="","",2)</f>
        <v>2</v>
      </c>
    </row>
    <row r="16" spans="1:22" ht="19.5" customHeight="1" thickBot="1" thickTop="1">
      <c r="A16" s="70"/>
      <c r="B16" s="11" t="s">
        <v>12</v>
      </c>
      <c r="C16" s="15"/>
      <c r="D16" s="15"/>
      <c r="E16" s="15"/>
      <c r="F16" s="16"/>
      <c r="G16" s="11" t="s">
        <v>12</v>
      </c>
      <c r="H16" s="28"/>
      <c r="I16" s="28"/>
      <c r="J16" s="28"/>
      <c r="K16" s="29" t="s">
        <v>90</v>
      </c>
      <c r="L16" s="7">
        <f t="shared" si="4"/>
        <v>2</v>
      </c>
      <c r="M16" s="71"/>
      <c r="N16">
        <f t="shared" si="5"/>
      </c>
      <c r="O16">
        <f t="shared" si="6"/>
      </c>
      <c r="P16">
        <f t="shared" si="7"/>
      </c>
      <c r="Q16" s="8">
        <f t="shared" si="0"/>
      </c>
      <c r="S16" s="10">
        <f t="shared" si="1"/>
      </c>
      <c r="T16" s="9">
        <f t="shared" si="2"/>
      </c>
      <c r="U16" s="9"/>
      <c r="V16" s="9">
        <f t="shared" si="8"/>
        <v>2</v>
      </c>
    </row>
    <row r="17" spans="1:22" ht="19.5" customHeight="1" thickBot="1" thickTop="1">
      <c r="A17" s="70"/>
      <c r="B17" s="30" t="s">
        <v>13</v>
      </c>
      <c r="C17" s="18"/>
      <c r="D17" s="18"/>
      <c r="E17" s="18"/>
      <c r="F17" s="19"/>
      <c r="G17" s="30" t="s">
        <v>13</v>
      </c>
      <c r="H17" s="18"/>
      <c r="I17" s="31"/>
      <c r="J17" s="31"/>
      <c r="K17" s="32"/>
      <c r="L17" s="7">
        <f t="shared" si="4"/>
      </c>
      <c r="M17" s="71"/>
      <c r="N17">
        <f t="shared" si="5"/>
      </c>
      <c r="O17">
        <f t="shared" si="6"/>
      </c>
      <c r="P17">
        <f t="shared" si="7"/>
      </c>
      <c r="Q17" s="8">
        <f t="shared" si="0"/>
      </c>
      <c r="S17" s="10">
        <f t="shared" si="1"/>
      </c>
      <c r="T17" s="9">
        <f t="shared" si="2"/>
      </c>
      <c r="U17" s="9">
        <f t="shared" si="3"/>
      </c>
      <c r="V17" s="9">
        <f t="shared" si="8"/>
      </c>
    </row>
    <row r="18" spans="1:22" ht="19.5" customHeight="1" thickBot="1" thickTop="1">
      <c r="A18" s="70" t="s">
        <v>16</v>
      </c>
      <c r="B18" s="3" t="s">
        <v>9</v>
      </c>
      <c r="C18" s="4"/>
      <c r="D18" s="4" t="s">
        <v>40</v>
      </c>
      <c r="E18" s="4"/>
      <c r="F18" s="5"/>
      <c r="G18" s="3" t="s">
        <v>9</v>
      </c>
      <c r="H18" s="4"/>
      <c r="I18" s="4"/>
      <c r="J18" s="4"/>
      <c r="K18" s="5"/>
      <c r="L18" s="7">
        <f t="shared" si="4"/>
        <v>4</v>
      </c>
      <c r="M18" s="71">
        <f>IF(SUM(L18:L22)=0,"",SUM(L18:L22))</f>
        <v>37</v>
      </c>
      <c r="N18">
        <f t="shared" si="5"/>
      </c>
      <c r="O18">
        <f t="shared" si="6"/>
        <v>4</v>
      </c>
      <c r="P18">
        <f t="shared" si="7"/>
      </c>
      <c r="Q18" s="8">
        <f t="shared" si="0"/>
      </c>
      <c r="S18" s="10">
        <f t="shared" si="1"/>
      </c>
      <c r="T18" s="9">
        <f t="shared" si="2"/>
      </c>
      <c r="U18" s="9">
        <f t="shared" si="3"/>
      </c>
      <c r="V18" s="9">
        <f t="shared" si="8"/>
      </c>
    </row>
    <row r="19" spans="1:22" ht="19.5" customHeight="1" thickBot="1" thickTop="1">
      <c r="A19" s="70"/>
      <c r="B19" s="11" t="s">
        <v>10</v>
      </c>
      <c r="C19" s="26"/>
      <c r="D19" s="26" t="s">
        <v>77</v>
      </c>
      <c r="E19" s="26" t="s">
        <v>78</v>
      </c>
      <c r="F19" s="27" t="s">
        <v>79</v>
      </c>
      <c r="G19" s="11" t="s">
        <v>10</v>
      </c>
      <c r="H19" s="26" t="s">
        <v>80</v>
      </c>
      <c r="I19" s="26"/>
      <c r="J19" s="26"/>
      <c r="K19" s="27"/>
      <c r="L19" s="7">
        <f t="shared" si="4"/>
        <v>16</v>
      </c>
      <c r="M19" s="71"/>
      <c r="N19">
        <f t="shared" si="5"/>
      </c>
      <c r="O19">
        <f t="shared" si="6"/>
        <v>4</v>
      </c>
      <c r="P19">
        <f t="shared" si="7"/>
        <v>3</v>
      </c>
      <c r="Q19" s="8">
        <f t="shared" si="0"/>
        <v>2</v>
      </c>
      <c r="S19" s="10">
        <f t="shared" si="1"/>
        <v>7</v>
      </c>
      <c r="T19" s="9">
        <f t="shared" si="2"/>
      </c>
      <c r="U19" s="9">
        <f t="shared" si="3"/>
      </c>
      <c r="V19" s="9">
        <f t="shared" si="8"/>
      </c>
    </row>
    <row r="20" spans="1:22" ht="19.5" customHeight="1" thickBot="1" thickTop="1">
      <c r="A20" s="70"/>
      <c r="B20" s="11" t="s">
        <v>11</v>
      </c>
      <c r="C20" s="26" t="s">
        <v>91</v>
      </c>
      <c r="D20" s="26"/>
      <c r="E20" s="26"/>
      <c r="F20" s="27"/>
      <c r="G20" s="11" t="s">
        <v>11</v>
      </c>
      <c r="H20" s="26"/>
      <c r="I20" s="26"/>
      <c r="J20" s="26" t="s">
        <v>82</v>
      </c>
      <c r="K20" s="27"/>
      <c r="L20" s="7">
        <f t="shared" si="4"/>
        <v>10</v>
      </c>
      <c r="M20" s="71"/>
      <c r="N20">
        <f t="shared" si="5"/>
        <v>7</v>
      </c>
      <c r="O20">
        <f t="shared" si="6"/>
      </c>
      <c r="P20">
        <f t="shared" si="7"/>
      </c>
      <c r="Q20" s="8">
        <f t="shared" si="0"/>
      </c>
      <c r="S20" s="10">
        <f t="shared" si="1"/>
      </c>
      <c r="T20" s="9">
        <f t="shared" si="2"/>
      </c>
      <c r="U20" s="9">
        <f t="shared" si="3"/>
        <v>3</v>
      </c>
      <c r="V20" s="9">
        <f t="shared" si="8"/>
      </c>
    </row>
    <row r="21" spans="1:22" ht="19.5" customHeight="1" thickBot="1" thickTop="1">
      <c r="A21" s="70"/>
      <c r="B21" s="11" t="s">
        <v>12</v>
      </c>
      <c r="C21" s="15"/>
      <c r="D21" s="15"/>
      <c r="E21" s="15"/>
      <c r="F21" s="16"/>
      <c r="G21" s="11" t="s">
        <v>12</v>
      </c>
      <c r="H21" s="28"/>
      <c r="I21" s="28"/>
      <c r="J21" s="28" t="s">
        <v>92</v>
      </c>
      <c r="K21" s="29"/>
      <c r="L21" s="7">
        <f t="shared" si="4"/>
        <v>3</v>
      </c>
      <c r="M21" s="71"/>
      <c r="N21">
        <f t="shared" si="5"/>
      </c>
      <c r="O21">
        <f t="shared" si="6"/>
      </c>
      <c r="P21">
        <f t="shared" si="7"/>
      </c>
      <c r="Q21" s="8">
        <f t="shared" si="0"/>
      </c>
      <c r="S21" s="10">
        <f t="shared" si="1"/>
      </c>
      <c r="T21" s="9">
        <f t="shared" si="2"/>
      </c>
      <c r="U21" s="9">
        <f t="shared" si="3"/>
        <v>3</v>
      </c>
      <c r="V21" s="9">
        <f t="shared" si="8"/>
      </c>
    </row>
    <row r="22" spans="1:22" ht="19.5" customHeight="1" thickBot="1" thickTop="1">
      <c r="A22" s="70"/>
      <c r="B22" s="30" t="s">
        <v>13</v>
      </c>
      <c r="C22" s="18"/>
      <c r="D22" s="18"/>
      <c r="E22" s="18"/>
      <c r="F22" s="19"/>
      <c r="G22" s="30" t="s">
        <v>13</v>
      </c>
      <c r="H22" s="18"/>
      <c r="I22" s="31" t="s">
        <v>75</v>
      </c>
      <c r="J22" s="31"/>
      <c r="K22" s="32"/>
      <c r="L22" s="7">
        <f t="shared" si="4"/>
        <v>4</v>
      </c>
      <c r="M22" s="71"/>
      <c r="N22">
        <f t="shared" si="5"/>
      </c>
      <c r="O22">
        <f t="shared" si="6"/>
      </c>
      <c r="P22">
        <f t="shared" si="7"/>
      </c>
      <c r="Q22" s="8">
        <f t="shared" si="0"/>
      </c>
      <c r="S22" s="10">
        <f t="shared" si="1"/>
      </c>
      <c r="T22" s="9">
        <f t="shared" si="2"/>
        <v>4</v>
      </c>
      <c r="U22" s="9">
        <f t="shared" si="3"/>
      </c>
      <c r="V22" s="9">
        <f t="shared" si="8"/>
      </c>
    </row>
    <row r="23" spans="1:22" ht="19.5" customHeight="1" thickBot="1" thickTop="1">
      <c r="A23" s="70" t="s">
        <v>17</v>
      </c>
      <c r="B23" s="3" t="s">
        <v>9</v>
      </c>
      <c r="C23" s="4" t="s">
        <v>71</v>
      </c>
      <c r="D23" s="4"/>
      <c r="E23" s="4"/>
      <c r="F23" s="5"/>
      <c r="G23" s="3" t="s">
        <v>9</v>
      </c>
      <c r="H23" s="4" t="s">
        <v>73</v>
      </c>
      <c r="I23" s="4" t="s">
        <v>74</v>
      </c>
      <c r="J23" s="4"/>
      <c r="K23" s="5"/>
      <c r="L23" s="7">
        <f t="shared" si="4"/>
        <v>18</v>
      </c>
      <c r="M23" s="71">
        <f>IF(SUM(L23:L27)=0,"",SUM(L23:L27))</f>
        <v>32</v>
      </c>
      <c r="N23">
        <f t="shared" si="5"/>
        <v>7</v>
      </c>
      <c r="O23">
        <f t="shared" si="6"/>
      </c>
      <c r="P23">
        <f t="shared" si="7"/>
      </c>
      <c r="Q23" s="8">
        <f t="shared" si="0"/>
      </c>
      <c r="S23" s="10">
        <f t="shared" si="1"/>
        <v>7</v>
      </c>
      <c r="T23" s="9">
        <f t="shared" si="2"/>
        <v>4</v>
      </c>
      <c r="U23" s="9">
        <f t="shared" si="3"/>
      </c>
      <c r="V23" s="9">
        <f>IF(K23="","",2)</f>
      </c>
    </row>
    <row r="24" spans="1:22" ht="19.5" customHeight="1" thickBot="1" thickTop="1">
      <c r="A24" s="70"/>
      <c r="B24" s="11" t="s">
        <v>10</v>
      </c>
      <c r="C24" s="26" t="s">
        <v>76</v>
      </c>
      <c r="D24" s="26"/>
      <c r="E24" s="26"/>
      <c r="F24" s="27"/>
      <c r="G24" s="11" t="s">
        <v>10</v>
      </c>
      <c r="H24" s="26"/>
      <c r="I24" s="26"/>
      <c r="J24" s="26"/>
      <c r="K24" s="27"/>
      <c r="L24" s="7">
        <f t="shared" si="4"/>
        <v>7</v>
      </c>
      <c r="M24" s="71"/>
      <c r="N24">
        <f t="shared" si="5"/>
        <v>7</v>
      </c>
      <c r="O24">
        <f t="shared" si="6"/>
      </c>
      <c r="P24">
        <f t="shared" si="7"/>
      </c>
      <c r="Q24" s="8">
        <f t="shared" si="0"/>
      </c>
      <c r="S24" s="10">
        <f t="shared" si="1"/>
      </c>
      <c r="T24" s="9">
        <f t="shared" si="2"/>
      </c>
      <c r="U24" s="9">
        <f t="shared" si="3"/>
      </c>
      <c r="V24" s="9">
        <f t="shared" si="8"/>
      </c>
    </row>
    <row r="25" spans="1:22" ht="19.5" customHeight="1" thickBot="1" thickTop="1">
      <c r="A25" s="70"/>
      <c r="B25" s="11" t="s">
        <v>11</v>
      </c>
      <c r="C25" s="26"/>
      <c r="D25" s="26"/>
      <c r="E25" s="26"/>
      <c r="F25" s="27"/>
      <c r="G25" s="11" t="s">
        <v>11</v>
      </c>
      <c r="H25" s="26"/>
      <c r="I25" s="26"/>
      <c r="J25" s="26"/>
      <c r="K25" s="27"/>
      <c r="L25" s="7">
        <f t="shared" si="4"/>
      </c>
      <c r="M25" s="71"/>
      <c r="N25">
        <f t="shared" si="5"/>
      </c>
      <c r="O25">
        <f>IF(D25="","",4)</f>
      </c>
      <c r="P25">
        <f>IF(E25="","",3)</f>
      </c>
      <c r="Q25" s="8">
        <f t="shared" si="0"/>
      </c>
      <c r="S25" s="10">
        <f t="shared" si="1"/>
      </c>
      <c r="T25" s="9">
        <f>IF(I25="","",4)</f>
      </c>
      <c r="U25" s="9">
        <f t="shared" si="3"/>
      </c>
      <c r="V25" s="9">
        <f t="shared" si="8"/>
      </c>
    </row>
    <row r="26" spans="1:22" ht="19.5" customHeight="1" thickBot="1" thickTop="1">
      <c r="A26" s="70"/>
      <c r="B26" s="11" t="s">
        <v>12</v>
      </c>
      <c r="C26" s="15"/>
      <c r="D26" s="15"/>
      <c r="E26" s="15"/>
      <c r="F26" s="16"/>
      <c r="G26" s="11" t="s">
        <v>12</v>
      </c>
      <c r="H26" s="28"/>
      <c r="I26" s="28" t="s">
        <v>93</v>
      </c>
      <c r="J26" s="28"/>
      <c r="K26" s="29"/>
      <c r="L26" s="7">
        <f t="shared" si="4"/>
        <v>4</v>
      </c>
      <c r="M26" s="71"/>
      <c r="N26">
        <f t="shared" si="5"/>
      </c>
      <c r="O26">
        <f t="shared" si="6"/>
      </c>
      <c r="P26">
        <f t="shared" si="7"/>
      </c>
      <c r="Q26" s="8">
        <f t="shared" si="0"/>
      </c>
      <c r="S26" s="10">
        <f t="shared" si="1"/>
      </c>
      <c r="T26" s="9">
        <f t="shared" si="2"/>
        <v>4</v>
      </c>
      <c r="U26" s="9">
        <f t="shared" si="3"/>
      </c>
      <c r="V26" s="9">
        <f t="shared" si="8"/>
      </c>
    </row>
    <row r="27" spans="1:22" ht="19.5" customHeight="1">
      <c r="A27" s="70"/>
      <c r="B27" s="30" t="s">
        <v>13</v>
      </c>
      <c r="C27" s="18"/>
      <c r="D27" s="18"/>
      <c r="E27" s="18"/>
      <c r="F27" s="19"/>
      <c r="G27" s="30" t="s">
        <v>13</v>
      </c>
      <c r="H27" s="18"/>
      <c r="I27" s="31"/>
      <c r="J27" s="31" t="s">
        <v>66</v>
      </c>
      <c r="K27" s="32"/>
      <c r="L27" s="7">
        <f t="shared" si="4"/>
        <v>3</v>
      </c>
      <c r="M27" s="71"/>
      <c r="N27">
        <f t="shared" si="5"/>
      </c>
      <c r="O27">
        <f t="shared" si="6"/>
      </c>
      <c r="P27">
        <f t="shared" si="7"/>
      </c>
      <c r="Q27" s="8">
        <f t="shared" si="0"/>
      </c>
      <c r="S27" s="10">
        <f t="shared" si="1"/>
      </c>
      <c r="T27" s="9">
        <f t="shared" si="2"/>
      </c>
      <c r="U27" s="9">
        <f t="shared" si="3"/>
        <v>3</v>
      </c>
      <c r="V27" s="9">
        <f t="shared" si="8"/>
      </c>
    </row>
    <row r="28" spans="1:22" ht="19.5" customHeight="1">
      <c r="A28" s="70" t="s">
        <v>18</v>
      </c>
      <c r="B28" s="3" t="s">
        <v>9</v>
      </c>
      <c r="C28" s="4"/>
      <c r="D28" s="4"/>
      <c r="E28" s="4" t="s">
        <v>39</v>
      </c>
      <c r="F28" s="5" t="s">
        <v>72</v>
      </c>
      <c r="G28" s="3" t="s">
        <v>9</v>
      </c>
      <c r="H28" s="4"/>
      <c r="I28" s="4"/>
      <c r="J28" s="4"/>
      <c r="K28" s="5" t="s">
        <v>94</v>
      </c>
      <c r="L28" s="7">
        <f>IF((SUM(N28:V28))=0,"",SUM(N28:V28))</f>
        <v>7</v>
      </c>
      <c r="M28" s="71">
        <f>IF(SUM(L28:L32)=0,"",SUM(L28:L32))</f>
        <v>19</v>
      </c>
      <c r="N28">
        <f t="shared" si="5"/>
      </c>
      <c r="O28">
        <f t="shared" si="6"/>
      </c>
      <c r="P28">
        <f t="shared" si="7"/>
        <v>3</v>
      </c>
      <c r="Q28" s="8">
        <f t="shared" si="0"/>
        <v>2</v>
      </c>
      <c r="S28" s="10">
        <f t="shared" si="1"/>
      </c>
      <c r="T28" s="9">
        <f t="shared" si="2"/>
      </c>
      <c r="U28" s="9">
        <f t="shared" si="3"/>
      </c>
      <c r="V28" s="9">
        <f t="shared" si="8"/>
        <v>2</v>
      </c>
    </row>
    <row r="29" spans="1:22" ht="19.5" customHeight="1">
      <c r="A29" s="70"/>
      <c r="B29" s="11" t="s">
        <v>10</v>
      </c>
      <c r="C29" s="26"/>
      <c r="D29" s="26"/>
      <c r="E29" s="26"/>
      <c r="F29" s="27"/>
      <c r="G29" s="11" t="s">
        <v>10</v>
      </c>
      <c r="H29" s="26"/>
      <c r="I29" s="26" t="s">
        <v>81</v>
      </c>
      <c r="J29" s="26"/>
      <c r="K29" s="27" t="s">
        <v>83</v>
      </c>
      <c r="L29" s="7">
        <f t="shared" si="4"/>
        <v>6</v>
      </c>
      <c r="M29" s="71"/>
      <c r="N29">
        <f t="shared" si="5"/>
      </c>
      <c r="O29">
        <f t="shared" si="6"/>
      </c>
      <c r="P29">
        <f t="shared" si="7"/>
      </c>
      <c r="Q29" s="8">
        <f t="shared" si="0"/>
      </c>
      <c r="S29" s="10">
        <f t="shared" si="1"/>
      </c>
      <c r="T29" s="9">
        <f t="shared" si="2"/>
        <v>4</v>
      </c>
      <c r="U29" s="9">
        <f t="shared" si="3"/>
      </c>
      <c r="V29" s="9">
        <f t="shared" si="8"/>
        <v>2</v>
      </c>
    </row>
    <row r="30" spans="1:22" ht="19.5" customHeight="1">
      <c r="A30" s="70"/>
      <c r="B30" s="11" t="s">
        <v>11</v>
      </c>
      <c r="C30" s="26"/>
      <c r="D30" s="26" t="s">
        <v>61</v>
      </c>
      <c r="E30" s="26"/>
      <c r="F30" s="27"/>
      <c r="G30" s="11" t="s">
        <v>11</v>
      </c>
      <c r="H30" s="26"/>
      <c r="I30" s="26"/>
      <c r="J30" s="26"/>
      <c r="K30" s="27"/>
      <c r="L30" s="7">
        <f t="shared" si="4"/>
        <v>4</v>
      </c>
      <c r="M30" s="71"/>
      <c r="N30">
        <f t="shared" si="5"/>
      </c>
      <c r="O30">
        <f t="shared" si="6"/>
        <v>4</v>
      </c>
      <c r="P30">
        <f t="shared" si="7"/>
      </c>
      <c r="Q30" s="8">
        <f t="shared" si="0"/>
      </c>
      <c r="S30" s="10">
        <f t="shared" si="1"/>
      </c>
      <c r="T30" s="9">
        <f t="shared" si="2"/>
      </c>
      <c r="U30" s="9">
        <f t="shared" si="3"/>
      </c>
      <c r="V30" s="9">
        <f t="shared" si="8"/>
      </c>
    </row>
    <row r="31" spans="1:22" ht="19.5" customHeight="1">
      <c r="A31" s="70"/>
      <c r="B31" s="11" t="s">
        <v>12</v>
      </c>
      <c r="C31" s="15"/>
      <c r="D31" s="15"/>
      <c r="E31" s="15"/>
      <c r="F31" s="16"/>
      <c r="G31" s="11" t="s">
        <v>12</v>
      </c>
      <c r="H31" s="28"/>
      <c r="I31" s="28"/>
      <c r="J31" s="28"/>
      <c r="K31" s="29"/>
      <c r="L31" s="7">
        <f t="shared" si="4"/>
      </c>
      <c r="M31" s="71"/>
      <c r="N31">
        <f t="shared" si="5"/>
      </c>
      <c r="O31">
        <f t="shared" si="6"/>
      </c>
      <c r="P31">
        <f t="shared" si="7"/>
      </c>
      <c r="Q31" s="8">
        <f t="shared" si="0"/>
      </c>
      <c r="S31" s="10">
        <f t="shared" si="1"/>
      </c>
      <c r="T31" s="9">
        <f t="shared" si="2"/>
      </c>
      <c r="U31" s="9">
        <f t="shared" si="3"/>
      </c>
      <c r="V31" s="9">
        <f t="shared" si="8"/>
      </c>
    </row>
    <row r="32" spans="1:22" ht="19.5" customHeight="1">
      <c r="A32" s="70"/>
      <c r="B32" s="30" t="s">
        <v>13</v>
      </c>
      <c r="C32" s="18"/>
      <c r="D32" s="18"/>
      <c r="E32" s="18"/>
      <c r="F32" s="19"/>
      <c r="G32" s="30" t="s">
        <v>13</v>
      </c>
      <c r="H32" s="18"/>
      <c r="I32" s="31"/>
      <c r="J32" s="31"/>
      <c r="K32" s="32" t="s">
        <v>67</v>
      </c>
      <c r="L32" s="25">
        <f t="shared" si="4"/>
        <v>2</v>
      </c>
      <c r="M32" s="71"/>
      <c r="N32">
        <f t="shared" si="5"/>
      </c>
      <c r="O32">
        <f t="shared" si="6"/>
      </c>
      <c r="P32">
        <f t="shared" si="7"/>
      </c>
      <c r="Q32" s="8">
        <f t="shared" si="0"/>
      </c>
      <c r="S32" s="10">
        <f t="shared" si="1"/>
      </c>
      <c r="T32" s="9">
        <f t="shared" si="2"/>
      </c>
      <c r="U32" s="9">
        <f t="shared" si="3"/>
      </c>
      <c r="V32" s="9">
        <f t="shared" si="8"/>
        <v>2</v>
      </c>
    </row>
  </sheetData>
  <sheetProtection selectLockedCells="1" selectUnlockedCells="1"/>
  <mergeCells count="14">
    <mergeCell ref="A1:F1"/>
    <mergeCell ref="G1:K1"/>
    <mergeCell ref="A3:A7"/>
    <mergeCell ref="M3:M7"/>
    <mergeCell ref="A8:A12"/>
    <mergeCell ref="M8:M12"/>
    <mergeCell ref="A28:A32"/>
    <mergeCell ref="M28:M32"/>
    <mergeCell ref="A13:A17"/>
    <mergeCell ref="M13:M17"/>
    <mergeCell ref="A18:A22"/>
    <mergeCell ref="M18:M22"/>
    <mergeCell ref="A23:A27"/>
    <mergeCell ref="M23:M27"/>
  </mergeCells>
  <printOptions/>
  <pageMargins left="0.2" right="0.2" top="0.55" bottom="0.24000000000000002" header="0.28" footer="0.51"/>
  <pageSetup fitToHeight="1" fitToWidth="1" horizontalDpi="300" verticalDpi="300" orientation="landscape" paperSize="9" scale="82"/>
  <headerFooter alignWithMargins="0">
    <oddHeader>&amp;L&amp;"Arial,Gras"&amp;16&amp;K000000RHUYS&amp;C&amp;14&amp;K000000 1ER   JUIN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RowColHeaders="0" zoomScale="125" zoomScaleNormal="125" zoomScalePageLayoutView="0" workbookViewId="0" topLeftCell="A1">
      <selection activeCell="A1" sqref="A1:M32"/>
    </sheetView>
  </sheetViews>
  <sheetFormatPr defaultColWidth="11.421875" defaultRowHeight="12.75"/>
  <cols>
    <col min="1" max="1" width="14.8515625" style="0" customWidth="1"/>
    <col min="2" max="2" width="6.140625" style="1" customWidth="1"/>
    <col min="3" max="6" width="12.7109375" style="0" customWidth="1"/>
    <col min="7" max="7" width="5.7109375" style="1" customWidth="1"/>
    <col min="8" max="11" width="12.7109375" style="0" customWidth="1"/>
    <col min="12" max="12" width="8.7109375" style="0" customWidth="1"/>
    <col min="13" max="13" width="8.421875" style="0" customWidth="1"/>
    <col min="14" max="22" width="2.7109375" style="0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 t="s">
        <v>1</v>
      </c>
      <c r="H1" s="72"/>
      <c r="I1" s="72"/>
      <c r="J1" s="72"/>
      <c r="K1" s="72"/>
    </row>
    <row r="2" spans="3:13" ht="31.5" customHeight="1" thickBot="1">
      <c r="C2" t="s">
        <v>2</v>
      </c>
      <c r="D2" t="s">
        <v>3</v>
      </c>
      <c r="E2" t="s">
        <v>4</v>
      </c>
      <c r="F2" t="s">
        <v>5</v>
      </c>
      <c r="H2" t="s">
        <v>2</v>
      </c>
      <c r="I2" t="s">
        <v>3</v>
      </c>
      <c r="J2" t="s">
        <v>4</v>
      </c>
      <c r="K2" t="s">
        <v>5</v>
      </c>
      <c r="L2" s="2" t="s">
        <v>6</v>
      </c>
      <c r="M2" s="2" t="s">
        <v>7</v>
      </c>
    </row>
    <row r="3" spans="1:22" ht="19.5" customHeight="1" thickBot="1" thickTop="1">
      <c r="A3" s="70" t="s">
        <v>8</v>
      </c>
      <c r="B3" s="3" t="s">
        <v>9</v>
      </c>
      <c r="C3" s="4" t="s">
        <v>38</v>
      </c>
      <c r="D3" s="4"/>
      <c r="E3" s="4"/>
      <c r="F3" s="5" t="s">
        <v>41</v>
      </c>
      <c r="G3" s="3" t="s">
        <v>9</v>
      </c>
      <c r="H3" s="4"/>
      <c r="I3" s="4" t="s">
        <v>43</v>
      </c>
      <c r="J3" s="4"/>
      <c r="K3" s="5"/>
      <c r="L3" s="7">
        <f>IF((SUM(N3:V3))=0,"",SUM(N3:V3))</f>
        <v>13</v>
      </c>
      <c r="M3" s="71">
        <f>IF(SUM(L3:L7)=0,"",SUM(L3:L7))</f>
        <v>25</v>
      </c>
      <c r="N3">
        <f>IF(C3="","",7)</f>
        <v>7</v>
      </c>
      <c r="O3">
        <f>IF(D3="","",4)</f>
      </c>
      <c r="P3">
        <f>IF(E3="","",3)</f>
      </c>
      <c r="Q3" s="8">
        <f>IF(F3="","",2)</f>
        <v>2</v>
      </c>
      <c r="R3" s="9"/>
      <c r="S3" s="10">
        <f>IF(H3="","",7)</f>
      </c>
      <c r="T3" s="9">
        <f>IF(I3="","",4)</f>
        <v>4</v>
      </c>
      <c r="U3" s="9">
        <f>IF(J3="","",3)</f>
      </c>
      <c r="V3" s="9">
        <f>IF(K3="","",2)</f>
      </c>
    </row>
    <row r="4" spans="1:22" ht="19.5" customHeight="1" thickBot="1" thickTop="1">
      <c r="A4" s="70"/>
      <c r="B4" s="11" t="s">
        <v>10</v>
      </c>
      <c r="C4" s="26"/>
      <c r="D4" s="26" t="s">
        <v>47</v>
      </c>
      <c r="E4" s="26"/>
      <c r="F4" s="27"/>
      <c r="G4" s="11" t="s">
        <v>10</v>
      </c>
      <c r="H4" s="26"/>
      <c r="I4" s="26"/>
      <c r="J4" s="26"/>
      <c r="K4" s="27" t="s">
        <v>53</v>
      </c>
      <c r="L4" s="7">
        <f aca="true" t="shared" si="0" ref="L4:L32">IF((SUM(N4:V4))=0,"",SUM(N4:V4))</f>
        <v>6</v>
      </c>
      <c r="M4" s="71"/>
      <c r="N4">
        <f aca="true" t="shared" si="1" ref="N4:N32">IF(C4="","",7)</f>
      </c>
      <c r="O4">
        <f aca="true" t="shared" si="2" ref="O4:O32">IF(D4="","",4)</f>
        <v>4</v>
      </c>
      <c r="P4">
        <f aca="true" t="shared" si="3" ref="P4:P32">IF(E4="","",3)</f>
      </c>
      <c r="Q4" s="8">
        <f aca="true" t="shared" si="4" ref="Q4:Q32">IF(F4="","",2)</f>
      </c>
      <c r="R4" s="9"/>
      <c r="S4" s="10">
        <f aca="true" t="shared" si="5" ref="S4:S32">IF(H4="","",7)</f>
      </c>
      <c r="T4" s="9">
        <f aca="true" t="shared" si="6" ref="T4:T32">IF(I4="","",4)</f>
      </c>
      <c r="U4" s="9">
        <f aca="true" t="shared" si="7" ref="U4:U32">IF(J4="","",3)</f>
      </c>
      <c r="V4" s="9">
        <f aca="true" t="shared" si="8" ref="V4:V32">IF(K4="","",2)</f>
        <v>2</v>
      </c>
    </row>
    <row r="5" spans="1:22" ht="19.5" customHeight="1" thickBot="1" thickTop="1">
      <c r="A5" s="70"/>
      <c r="B5" s="11" t="s">
        <v>11</v>
      </c>
      <c r="C5" s="26"/>
      <c r="D5" s="26"/>
      <c r="E5" s="26"/>
      <c r="F5" s="27"/>
      <c r="G5" s="11" t="s">
        <v>11</v>
      </c>
      <c r="H5" s="26"/>
      <c r="I5" s="26"/>
      <c r="J5" s="26"/>
      <c r="K5" s="27"/>
      <c r="L5" s="7">
        <f t="shared" si="0"/>
      </c>
      <c r="M5" s="71"/>
      <c r="N5">
        <f t="shared" si="1"/>
      </c>
      <c r="O5">
        <f t="shared" si="2"/>
      </c>
      <c r="P5">
        <f t="shared" si="3"/>
      </c>
      <c r="Q5" s="8">
        <f t="shared" si="4"/>
      </c>
      <c r="R5" s="9"/>
      <c r="S5" s="10">
        <f t="shared" si="5"/>
      </c>
      <c r="T5" s="9">
        <f t="shared" si="6"/>
      </c>
      <c r="U5" s="9">
        <f t="shared" si="7"/>
      </c>
      <c r="V5" s="9">
        <f t="shared" si="8"/>
      </c>
    </row>
    <row r="6" spans="1:22" ht="19.5" customHeight="1" thickBot="1" thickTop="1">
      <c r="A6" s="70"/>
      <c r="B6" s="14" t="s">
        <v>12</v>
      </c>
      <c r="C6" s="15"/>
      <c r="D6" s="15"/>
      <c r="E6" s="15"/>
      <c r="F6" s="16"/>
      <c r="G6" s="14" t="s">
        <v>12</v>
      </c>
      <c r="H6" s="28"/>
      <c r="I6" s="28" t="s">
        <v>63</v>
      </c>
      <c r="J6" s="28"/>
      <c r="K6" s="29" t="s">
        <v>65</v>
      </c>
      <c r="L6" s="7">
        <f t="shared" si="0"/>
        <v>6</v>
      </c>
      <c r="M6" s="71"/>
      <c r="N6">
        <f t="shared" si="1"/>
      </c>
      <c r="O6">
        <f t="shared" si="2"/>
      </c>
      <c r="P6">
        <f t="shared" si="3"/>
      </c>
      <c r="Q6" s="8">
        <f t="shared" si="4"/>
      </c>
      <c r="R6" s="9"/>
      <c r="S6" s="10">
        <f t="shared" si="5"/>
      </c>
      <c r="T6" s="9">
        <f t="shared" si="6"/>
        <v>4</v>
      </c>
      <c r="U6" s="9">
        <f t="shared" si="7"/>
      </c>
      <c r="V6" s="9">
        <f t="shared" si="8"/>
        <v>2</v>
      </c>
    </row>
    <row r="7" spans="1:22" ht="19.5" customHeight="1" thickBot="1" thickTop="1">
      <c r="A7" s="70"/>
      <c r="B7" s="34" t="s">
        <v>13</v>
      </c>
      <c r="C7" s="18"/>
      <c r="D7" s="18"/>
      <c r="E7" s="18"/>
      <c r="F7" s="19"/>
      <c r="G7" s="17" t="s">
        <v>13</v>
      </c>
      <c r="H7" s="18"/>
      <c r="I7" s="31"/>
      <c r="J7" s="31"/>
      <c r="K7" s="35"/>
      <c r="L7" s="7">
        <f t="shared" si="0"/>
      </c>
      <c r="M7" s="71"/>
      <c r="N7">
        <f t="shared" si="1"/>
      </c>
      <c r="O7">
        <f t="shared" si="2"/>
      </c>
      <c r="P7">
        <f t="shared" si="3"/>
      </c>
      <c r="Q7" s="8">
        <f t="shared" si="4"/>
      </c>
      <c r="R7" s="9"/>
      <c r="S7" s="10">
        <f t="shared" si="5"/>
      </c>
      <c r="T7" s="9">
        <f t="shared" si="6"/>
      </c>
      <c r="U7" s="9">
        <f t="shared" si="7"/>
      </c>
      <c r="V7" s="9">
        <f t="shared" si="8"/>
      </c>
    </row>
    <row r="8" spans="1:22" ht="19.5" customHeight="1" thickBot="1" thickTop="1">
      <c r="A8" s="70" t="s">
        <v>14</v>
      </c>
      <c r="B8" s="33" t="s">
        <v>9</v>
      </c>
      <c r="C8" s="4"/>
      <c r="D8" s="4"/>
      <c r="E8" s="4"/>
      <c r="F8" s="5"/>
      <c r="G8" s="3" t="s">
        <v>9</v>
      </c>
      <c r="H8" s="4"/>
      <c r="I8" s="4"/>
      <c r="J8" s="4"/>
      <c r="K8" s="5"/>
      <c r="L8" s="7">
        <f t="shared" si="0"/>
      </c>
      <c r="M8" s="71">
        <f>IF(SUM(L8:L12)=0,"",SUM(L8:L12))</f>
        <v>13</v>
      </c>
      <c r="N8">
        <f t="shared" si="1"/>
      </c>
      <c r="O8">
        <f t="shared" si="2"/>
      </c>
      <c r="P8">
        <f t="shared" si="3"/>
      </c>
      <c r="Q8" s="8">
        <f t="shared" si="4"/>
      </c>
      <c r="R8" s="9"/>
      <c r="S8" s="10">
        <f t="shared" si="5"/>
      </c>
      <c r="T8" s="9">
        <f t="shared" si="6"/>
      </c>
      <c r="U8" s="9">
        <f t="shared" si="7"/>
      </c>
      <c r="V8" s="9">
        <f t="shared" si="8"/>
      </c>
    </row>
    <row r="9" spans="1:22" ht="19.5" customHeight="1" thickBot="1" thickTop="1">
      <c r="A9" s="70"/>
      <c r="B9" s="11" t="s">
        <v>10</v>
      </c>
      <c r="C9" s="26"/>
      <c r="D9" s="26"/>
      <c r="E9" s="26" t="s">
        <v>48</v>
      </c>
      <c r="F9" s="27"/>
      <c r="G9" s="11" t="s">
        <v>10</v>
      </c>
      <c r="H9" s="26"/>
      <c r="I9" s="26" t="s">
        <v>51</v>
      </c>
      <c r="J9" s="26"/>
      <c r="K9" s="27"/>
      <c r="L9" s="7">
        <f t="shared" si="0"/>
        <v>7</v>
      </c>
      <c r="M9" s="71"/>
      <c r="N9">
        <f t="shared" si="1"/>
      </c>
      <c r="O9">
        <f t="shared" si="2"/>
      </c>
      <c r="P9">
        <f t="shared" si="3"/>
        <v>3</v>
      </c>
      <c r="Q9" s="8">
        <f t="shared" si="4"/>
      </c>
      <c r="R9" s="9"/>
      <c r="S9" s="10">
        <f t="shared" si="5"/>
      </c>
      <c r="T9" s="9">
        <f t="shared" si="6"/>
        <v>4</v>
      </c>
      <c r="U9" s="9">
        <f t="shared" si="7"/>
      </c>
      <c r="V9" s="9">
        <f t="shared" si="8"/>
      </c>
    </row>
    <row r="10" spans="1:22" ht="19.5" customHeight="1" thickBot="1" thickTop="1">
      <c r="A10" s="70"/>
      <c r="B10" s="11" t="s">
        <v>11</v>
      </c>
      <c r="C10" s="26"/>
      <c r="D10" s="26"/>
      <c r="E10" s="26"/>
      <c r="F10" s="27" t="s">
        <v>57</v>
      </c>
      <c r="G10" s="11" t="s">
        <v>11</v>
      </c>
      <c r="H10" s="26"/>
      <c r="I10" s="26" t="s">
        <v>59</v>
      </c>
      <c r="J10" s="26"/>
      <c r="K10" s="27"/>
      <c r="L10" s="7">
        <f t="shared" si="0"/>
        <v>6</v>
      </c>
      <c r="M10" s="71"/>
      <c r="N10">
        <f t="shared" si="1"/>
      </c>
      <c r="O10">
        <f t="shared" si="2"/>
      </c>
      <c r="P10">
        <f t="shared" si="3"/>
      </c>
      <c r="Q10" s="8">
        <f t="shared" si="4"/>
        <v>2</v>
      </c>
      <c r="R10" s="9"/>
      <c r="S10" s="10">
        <f t="shared" si="5"/>
      </c>
      <c r="T10" s="9">
        <f t="shared" si="6"/>
        <v>4</v>
      </c>
      <c r="U10" s="9">
        <f t="shared" si="7"/>
      </c>
      <c r="V10" s="9">
        <f t="shared" si="8"/>
      </c>
    </row>
    <row r="11" spans="1:22" ht="19.5" customHeight="1" thickBot="1" thickTop="1">
      <c r="A11" s="70"/>
      <c r="B11" s="14" t="s">
        <v>12</v>
      </c>
      <c r="C11" s="15"/>
      <c r="D11" s="15"/>
      <c r="E11" s="15"/>
      <c r="F11" s="16"/>
      <c r="G11" s="14" t="s">
        <v>12</v>
      </c>
      <c r="H11" s="28"/>
      <c r="I11" s="28"/>
      <c r="J11" s="28"/>
      <c r="K11" s="29"/>
      <c r="L11" s="7">
        <f t="shared" si="0"/>
      </c>
      <c r="M11" s="71"/>
      <c r="N11">
        <f t="shared" si="1"/>
      </c>
      <c r="O11">
        <f t="shared" si="2"/>
      </c>
      <c r="P11">
        <f t="shared" si="3"/>
      </c>
      <c r="Q11" s="8">
        <f t="shared" si="4"/>
      </c>
      <c r="R11" s="9"/>
      <c r="S11" s="10">
        <f t="shared" si="5"/>
      </c>
      <c r="T11" s="9">
        <f t="shared" si="6"/>
      </c>
      <c r="U11" s="9">
        <f t="shared" si="7"/>
      </c>
      <c r="V11" s="9">
        <f t="shared" si="8"/>
      </c>
    </row>
    <row r="12" spans="1:22" ht="19.5" customHeight="1" thickBot="1" thickTop="1">
      <c r="A12" s="70"/>
      <c r="B12" s="34" t="s">
        <v>13</v>
      </c>
      <c r="C12" s="18"/>
      <c r="D12" s="18"/>
      <c r="E12" s="18"/>
      <c r="F12" s="19"/>
      <c r="G12" s="17" t="s">
        <v>13</v>
      </c>
      <c r="H12" s="18"/>
      <c r="I12" s="31"/>
      <c r="J12" s="31"/>
      <c r="K12" s="35"/>
      <c r="L12" s="7">
        <f t="shared" si="0"/>
      </c>
      <c r="M12" s="71"/>
      <c r="N12">
        <f t="shared" si="1"/>
      </c>
      <c r="O12">
        <f t="shared" si="2"/>
      </c>
      <c r="P12">
        <f t="shared" si="3"/>
      </c>
      <c r="Q12" s="8">
        <f t="shared" si="4"/>
      </c>
      <c r="R12" s="9"/>
      <c r="S12" s="10">
        <f t="shared" si="5"/>
      </c>
      <c r="T12" s="9">
        <f t="shared" si="6"/>
      </c>
      <c r="U12" s="9">
        <f t="shared" si="7"/>
      </c>
      <c r="V12" s="9">
        <f t="shared" si="8"/>
      </c>
    </row>
    <row r="13" spans="1:22" ht="19.5" customHeight="1" thickBot="1" thickTop="1">
      <c r="A13" s="70" t="s">
        <v>15</v>
      </c>
      <c r="B13" s="33" t="s">
        <v>9</v>
      </c>
      <c r="C13" s="4"/>
      <c r="D13" s="4"/>
      <c r="E13" s="4"/>
      <c r="F13" s="5"/>
      <c r="G13" s="3" t="s">
        <v>9</v>
      </c>
      <c r="H13" s="4" t="s">
        <v>42</v>
      </c>
      <c r="I13" s="4"/>
      <c r="J13" s="4"/>
      <c r="K13" s="5"/>
      <c r="L13" s="7">
        <f t="shared" si="0"/>
        <v>7</v>
      </c>
      <c r="M13" s="71">
        <f>IF(SUM(L13:L17)=0,"",SUM(L13:L17))</f>
        <v>10</v>
      </c>
      <c r="N13">
        <f t="shared" si="1"/>
      </c>
      <c r="O13">
        <f t="shared" si="2"/>
      </c>
      <c r="P13">
        <f t="shared" si="3"/>
      </c>
      <c r="Q13" s="8">
        <f t="shared" si="4"/>
      </c>
      <c r="R13" s="9"/>
      <c r="S13" s="10">
        <f t="shared" si="5"/>
        <v>7</v>
      </c>
      <c r="T13" s="9">
        <f t="shared" si="6"/>
      </c>
      <c r="U13" s="9">
        <f t="shared" si="7"/>
      </c>
      <c r="V13" s="9">
        <f t="shared" si="8"/>
      </c>
    </row>
    <row r="14" spans="1:22" ht="19.5" customHeight="1" thickBot="1" thickTop="1">
      <c r="A14" s="70"/>
      <c r="B14" s="11" t="s">
        <v>10</v>
      </c>
      <c r="C14" s="26"/>
      <c r="D14" s="26"/>
      <c r="E14" s="26"/>
      <c r="F14" s="27"/>
      <c r="G14" s="11" t="s">
        <v>10</v>
      </c>
      <c r="H14" s="26"/>
      <c r="I14" s="26"/>
      <c r="J14" s="26"/>
      <c r="K14" s="27"/>
      <c r="L14" s="7">
        <f t="shared" si="0"/>
      </c>
      <c r="M14" s="71"/>
      <c r="N14">
        <f t="shared" si="1"/>
      </c>
      <c r="O14">
        <f t="shared" si="2"/>
      </c>
      <c r="P14">
        <f t="shared" si="3"/>
      </c>
      <c r="Q14" s="8">
        <f t="shared" si="4"/>
      </c>
      <c r="R14" s="9"/>
      <c r="S14" s="10">
        <f t="shared" si="5"/>
      </c>
      <c r="T14" s="9">
        <f t="shared" si="6"/>
      </c>
      <c r="U14" s="9">
        <f t="shared" si="7"/>
      </c>
      <c r="V14" s="9">
        <f t="shared" si="8"/>
      </c>
    </row>
    <row r="15" spans="1:22" ht="19.5" customHeight="1" thickBot="1" thickTop="1">
      <c r="A15" s="70"/>
      <c r="B15" s="11" t="s">
        <v>11</v>
      </c>
      <c r="C15" s="26"/>
      <c r="D15" s="26"/>
      <c r="E15" s="26" t="s">
        <v>56</v>
      </c>
      <c r="F15" s="27"/>
      <c r="G15" s="11" t="s">
        <v>11</v>
      </c>
      <c r="H15" s="26"/>
      <c r="I15" s="26"/>
      <c r="J15" s="26"/>
      <c r="K15" s="27"/>
      <c r="L15" s="7">
        <f t="shared" si="0"/>
        <v>3</v>
      </c>
      <c r="M15" s="71"/>
      <c r="N15">
        <f t="shared" si="1"/>
      </c>
      <c r="O15">
        <f t="shared" si="2"/>
      </c>
      <c r="P15">
        <f t="shared" si="3"/>
        <v>3</v>
      </c>
      <c r="Q15" s="8">
        <f t="shared" si="4"/>
      </c>
      <c r="R15" s="9"/>
      <c r="S15" s="10">
        <f t="shared" si="5"/>
      </c>
      <c r="T15" s="9">
        <f t="shared" si="6"/>
      </c>
      <c r="U15" s="9">
        <f t="shared" si="7"/>
      </c>
      <c r="V15" s="9">
        <f t="shared" si="8"/>
      </c>
    </row>
    <row r="16" spans="1:22" ht="19.5" customHeight="1" thickBot="1" thickTop="1">
      <c r="A16" s="70"/>
      <c r="B16" s="14" t="s">
        <v>12</v>
      </c>
      <c r="C16" s="15"/>
      <c r="D16" s="15"/>
      <c r="E16" s="15"/>
      <c r="F16" s="16"/>
      <c r="G16" s="14" t="s">
        <v>12</v>
      </c>
      <c r="H16" s="28"/>
      <c r="I16" s="28"/>
      <c r="J16" s="28"/>
      <c r="K16" s="29"/>
      <c r="L16" s="7">
        <f t="shared" si="0"/>
      </c>
      <c r="M16" s="71"/>
      <c r="N16">
        <f t="shared" si="1"/>
      </c>
      <c r="O16">
        <f t="shared" si="2"/>
      </c>
      <c r="P16">
        <f t="shared" si="3"/>
      </c>
      <c r="Q16" s="8">
        <f t="shared" si="4"/>
      </c>
      <c r="R16" s="9"/>
      <c r="S16" s="10">
        <f t="shared" si="5"/>
      </c>
      <c r="T16" s="9">
        <f t="shared" si="6"/>
      </c>
      <c r="U16" s="9">
        <f t="shared" si="7"/>
      </c>
      <c r="V16" s="9">
        <f t="shared" si="8"/>
      </c>
    </row>
    <row r="17" spans="1:22" ht="19.5" customHeight="1" thickBot="1" thickTop="1">
      <c r="A17" s="70"/>
      <c r="B17" s="34" t="s">
        <v>13</v>
      </c>
      <c r="C17" s="18"/>
      <c r="D17" s="18"/>
      <c r="E17" s="18"/>
      <c r="F17" s="19"/>
      <c r="G17" s="17" t="s">
        <v>13</v>
      </c>
      <c r="H17" s="18"/>
      <c r="I17" s="31"/>
      <c r="J17" s="31"/>
      <c r="K17" s="35"/>
      <c r="L17" s="7">
        <f t="shared" si="0"/>
      </c>
      <c r="M17" s="71"/>
      <c r="N17">
        <f t="shared" si="1"/>
      </c>
      <c r="O17">
        <f t="shared" si="2"/>
      </c>
      <c r="P17">
        <f t="shared" si="3"/>
      </c>
      <c r="Q17" s="8">
        <f t="shared" si="4"/>
      </c>
      <c r="R17" s="9"/>
      <c r="S17" s="10">
        <f t="shared" si="5"/>
      </c>
      <c r="T17" s="9">
        <f t="shared" si="6"/>
      </c>
      <c r="U17" s="9">
        <f t="shared" si="7"/>
      </c>
      <c r="V17" s="9">
        <f t="shared" si="8"/>
      </c>
    </row>
    <row r="18" spans="1:22" ht="19.5" customHeight="1" thickBot="1" thickTop="1">
      <c r="A18" s="70" t="s">
        <v>16</v>
      </c>
      <c r="B18" s="33" t="s">
        <v>9</v>
      </c>
      <c r="C18" s="4"/>
      <c r="D18" s="4"/>
      <c r="E18" s="4" t="s">
        <v>40</v>
      </c>
      <c r="F18" s="5"/>
      <c r="G18" s="3" t="s">
        <v>9</v>
      </c>
      <c r="H18" s="4"/>
      <c r="I18" s="4"/>
      <c r="J18" s="4"/>
      <c r="K18" s="5"/>
      <c r="L18" s="7">
        <f t="shared" si="0"/>
        <v>3</v>
      </c>
      <c r="M18" s="71">
        <f>IF(SUM(L18:L22)=0,"",SUM(L18:L22))</f>
        <v>23</v>
      </c>
      <c r="N18">
        <f t="shared" si="1"/>
      </c>
      <c r="O18">
        <f t="shared" si="2"/>
      </c>
      <c r="P18">
        <f t="shared" si="3"/>
        <v>3</v>
      </c>
      <c r="Q18" s="8">
        <f t="shared" si="4"/>
      </c>
      <c r="R18" s="9"/>
      <c r="S18" s="10">
        <f t="shared" si="5"/>
      </c>
      <c r="T18" s="9">
        <f t="shared" si="6"/>
      </c>
      <c r="U18" s="9">
        <f t="shared" si="7"/>
      </c>
      <c r="V18" s="9">
        <f t="shared" si="8"/>
      </c>
    </row>
    <row r="19" spans="1:22" ht="19.5" customHeight="1" thickBot="1" thickTop="1">
      <c r="A19" s="70"/>
      <c r="B19" s="11" t="s">
        <v>10</v>
      </c>
      <c r="C19" s="26"/>
      <c r="D19" s="26"/>
      <c r="E19" s="26"/>
      <c r="F19" s="27"/>
      <c r="G19" s="11" t="s">
        <v>10</v>
      </c>
      <c r="H19" s="26" t="s">
        <v>50</v>
      </c>
      <c r="I19" s="26"/>
      <c r="J19" s="26" t="s">
        <v>52</v>
      </c>
      <c r="K19" s="27"/>
      <c r="L19" s="7">
        <f t="shared" si="0"/>
        <v>10</v>
      </c>
      <c r="M19" s="71"/>
      <c r="N19">
        <f t="shared" si="1"/>
      </c>
      <c r="O19">
        <f t="shared" si="2"/>
      </c>
      <c r="P19">
        <f t="shared" si="3"/>
      </c>
      <c r="Q19" s="8">
        <f t="shared" si="4"/>
      </c>
      <c r="R19" s="9"/>
      <c r="S19" s="10">
        <f t="shared" si="5"/>
        <v>7</v>
      </c>
      <c r="T19" s="9">
        <f t="shared" si="6"/>
      </c>
      <c r="U19" s="9">
        <f>IF(J19="","",3)</f>
        <v>3</v>
      </c>
      <c r="V19" s="9">
        <f>IF(K19="","",2)</f>
      </c>
    </row>
    <row r="20" spans="1:22" ht="19.5" customHeight="1" thickBot="1" thickTop="1">
      <c r="A20" s="70"/>
      <c r="B20" s="11" t="s">
        <v>11</v>
      </c>
      <c r="C20" s="26"/>
      <c r="D20" s="26"/>
      <c r="E20" s="26"/>
      <c r="F20" s="27"/>
      <c r="G20" s="11" t="s">
        <v>11</v>
      </c>
      <c r="H20" s="26"/>
      <c r="I20" s="26"/>
      <c r="J20" s="26" t="s">
        <v>60</v>
      </c>
      <c r="K20" s="27"/>
      <c r="L20" s="7">
        <f t="shared" si="0"/>
        <v>3</v>
      </c>
      <c r="M20" s="71"/>
      <c r="N20">
        <f t="shared" si="1"/>
      </c>
      <c r="O20">
        <f t="shared" si="2"/>
      </c>
      <c r="P20">
        <f t="shared" si="3"/>
      </c>
      <c r="Q20" s="8">
        <f t="shared" si="4"/>
      </c>
      <c r="R20" s="9"/>
      <c r="S20" s="10">
        <f t="shared" si="5"/>
      </c>
      <c r="T20" s="9">
        <f t="shared" si="6"/>
      </c>
      <c r="U20" s="9">
        <f t="shared" si="7"/>
        <v>3</v>
      </c>
      <c r="V20" s="9">
        <f t="shared" si="8"/>
      </c>
    </row>
    <row r="21" spans="1:22" ht="19.5" customHeight="1" thickBot="1" thickTop="1">
      <c r="A21" s="70"/>
      <c r="B21" s="14" t="s">
        <v>12</v>
      </c>
      <c r="C21" s="15"/>
      <c r="D21" s="15"/>
      <c r="E21" s="15"/>
      <c r="F21" s="16"/>
      <c r="G21" s="14" t="s">
        <v>12</v>
      </c>
      <c r="H21" s="28" t="s">
        <v>62</v>
      </c>
      <c r="I21" s="28"/>
      <c r="J21" s="28"/>
      <c r="K21" s="29"/>
      <c r="L21" s="7">
        <f t="shared" si="0"/>
        <v>7</v>
      </c>
      <c r="M21" s="71"/>
      <c r="N21">
        <f t="shared" si="1"/>
      </c>
      <c r="O21">
        <f t="shared" si="2"/>
      </c>
      <c r="P21">
        <f t="shared" si="3"/>
      </c>
      <c r="Q21" s="8">
        <f t="shared" si="4"/>
      </c>
      <c r="R21" s="9"/>
      <c r="S21" s="10">
        <f t="shared" si="5"/>
        <v>7</v>
      </c>
      <c r="T21" s="9">
        <f t="shared" si="6"/>
      </c>
      <c r="U21" s="9">
        <f t="shared" si="7"/>
      </c>
      <c r="V21" s="9">
        <f t="shared" si="8"/>
      </c>
    </row>
    <row r="22" spans="1:22" ht="19.5" customHeight="1" thickBot="1" thickTop="1">
      <c r="A22" s="70"/>
      <c r="B22" s="34" t="s">
        <v>13</v>
      </c>
      <c r="C22" s="18"/>
      <c r="D22" s="18"/>
      <c r="E22" s="18"/>
      <c r="F22" s="19"/>
      <c r="G22" s="17" t="s">
        <v>13</v>
      </c>
      <c r="H22" s="18"/>
      <c r="I22" s="31"/>
      <c r="J22" s="31"/>
      <c r="K22" s="35"/>
      <c r="L22" s="7">
        <f t="shared" si="0"/>
      </c>
      <c r="M22" s="71"/>
      <c r="N22">
        <f t="shared" si="1"/>
      </c>
      <c r="O22">
        <f t="shared" si="2"/>
      </c>
      <c r="P22">
        <f t="shared" si="3"/>
      </c>
      <c r="Q22" s="8">
        <f t="shared" si="4"/>
      </c>
      <c r="R22" s="9"/>
      <c r="S22" s="10">
        <f t="shared" si="5"/>
      </c>
      <c r="T22" s="9">
        <f t="shared" si="6"/>
      </c>
      <c r="U22" s="9">
        <f t="shared" si="7"/>
      </c>
      <c r="V22" s="9">
        <f t="shared" si="8"/>
      </c>
    </row>
    <row r="23" spans="1:22" ht="19.5" customHeight="1" thickBot="1" thickTop="1">
      <c r="A23" s="70" t="s">
        <v>17</v>
      </c>
      <c r="B23" s="33" t="s">
        <v>9</v>
      </c>
      <c r="C23" s="4"/>
      <c r="D23" s="4"/>
      <c r="E23" s="4"/>
      <c r="F23" s="5"/>
      <c r="G23" s="3" t="s">
        <v>9</v>
      </c>
      <c r="H23" s="4"/>
      <c r="I23" s="4"/>
      <c r="J23" s="4" t="s">
        <v>44</v>
      </c>
      <c r="K23" s="5"/>
      <c r="L23" s="7">
        <f t="shared" si="0"/>
        <v>3</v>
      </c>
      <c r="M23" s="71">
        <f>IF(SUM(L23:L27)=0,"",SUM(L23:L27))</f>
        <v>32</v>
      </c>
      <c r="N23">
        <f t="shared" si="1"/>
      </c>
      <c r="O23">
        <f t="shared" si="2"/>
      </c>
      <c r="P23">
        <f t="shared" si="3"/>
      </c>
      <c r="Q23" s="8">
        <f t="shared" si="4"/>
      </c>
      <c r="R23" s="9"/>
      <c r="S23" s="10">
        <f t="shared" si="5"/>
      </c>
      <c r="T23" s="9">
        <f t="shared" si="6"/>
      </c>
      <c r="U23" s="9">
        <f t="shared" si="7"/>
        <v>3</v>
      </c>
      <c r="V23" s="9">
        <f t="shared" si="8"/>
      </c>
    </row>
    <row r="24" spans="1:22" ht="19.5" customHeight="1" thickBot="1" thickTop="1">
      <c r="A24" s="70"/>
      <c r="B24" s="11" t="s">
        <v>10</v>
      </c>
      <c r="C24" s="26" t="s">
        <v>46</v>
      </c>
      <c r="D24" s="26"/>
      <c r="E24" s="26"/>
      <c r="F24" s="27" t="s">
        <v>49</v>
      </c>
      <c r="G24" s="11" t="s">
        <v>10</v>
      </c>
      <c r="H24" s="26"/>
      <c r="I24" s="26"/>
      <c r="J24" s="26"/>
      <c r="K24" s="27"/>
      <c r="L24" s="7">
        <f t="shared" si="0"/>
        <v>9</v>
      </c>
      <c r="M24" s="71"/>
      <c r="N24">
        <f t="shared" si="1"/>
        <v>7</v>
      </c>
      <c r="O24">
        <f t="shared" si="2"/>
      </c>
      <c r="P24">
        <f t="shared" si="3"/>
      </c>
      <c r="Q24" s="8">
        <f t="shared" si="4"/>
        <v>2</v>
      </c>
      <c r="R24" s="9"/>
      <c r="S24" s="10">
        <f t="shared" si="5"/>
      </c>
      <c r="T24" s="9">
        <f t="shared" si="6"/>
      </c>
      <c r="U24" s="9">
        <f t="shared" si="7"/>
      </c>
      <c r="V24" s="9">
        <f t="shared" si="8"/>
      </c>
    </row>
    <row r="25" spans="1:22" ht="19.5" customHeight="1" thickBot="1" thickTop="1">
      <c r="A25" s="70"/>
      <c r="B25" s="11" t="s">
        <v>11</v>
      </c>
      <c r="C25" s="26" t="s">
        <v>54</v>
      </c>
      <c r="D25" s="26" t="s">
        <v>55</v>
      </c>
      <c r="E25" s="26"/>
      <c r="F25" s="27"/>
      <c r="G25" s="11" t="s">
        <v>11</v>
      </c>
      <c r="H25" s="26"/>
      <c r="I25" s="26"/>
      <c r="J25" s="26"/>
      <c r="K25" s="29"/>
      <c r="L25" s="7">
        <f t="shared" si="0"/>
        <v>11</v>
      </c>
      <c r="M25" s="71"/>
      <c r="N25">
        <f t="shared" si="1"/>
        <v>7</v>
      </c>
      <c r="O25">
        <f t="shared" si="2"/>
        <v>4</v>
      </c>
      <c r="P25">
        <f t="shared" si="3"/>
      </c>
      <c r="Q25" s="8">
        <f t="shared" si="4"/>
      </c>
      <c r="R25" s="9"/>
      <c r="S25" s="10">
        <f t="shared" si="5"/>
      </c>
      <c r="T25" s="9">
        <f t="shared" si="6"/>
      </c>
      <c r="U25" s="9">
        <f t="shared" si="7"/>
      </c>
      <c r="V25" s="9">
        <f t="shared" si="8"/>
      </c>
    </row>
    <row r="26" spans="1:22" ht="19.5" customHeight="1" thickBot="1" thickTop="1">
      <c r="A26" s="70"/>
      <c r="B26" s="14" t="s">
        <v>12</v>
      </c>
      <c r="C26" s="15"/>
      <c r="D26" s="15"/>
      <c r="E26" s="15"/>
      <c r="F26" s="16"/>
      <c r="G26" s="14" t="s">
        <v>12</v>
      </c>
      <c r="H26" s="28"/>
      <c r="I26" s="28"/>
      <c r="J26" s="28" t="s">
        <v>64</v>
      </c>
      <c r="K26" s="29"/>
      <c r="L26" s="7">
        <f t="shared" si="0"/>
        <v>3</v>
      </c>
      <c r="M26" s="71"/>
      <c r="N26">
        <f t="shared" si="1"/>
      </c>
      <c r="O26">
        <f t="shared" si="2"/>
      </c>
      <c r="P26">
        <f t="shared" si="3"/>
      </c>
      <c r="Q26" s="8">
        <f t="shared" si="4"/>
      </c>
      <c r="R26" s="9"/>
      <c r="S26" s="10">
        <f t="shared" si="5"/>
      </c>
      <c r="T26" s="9">
        <f t="shared" si="6"/>
      </c>
      <c r="U26" s="9">
        <f t="shared" si="7"/>
        <v>3</v>
      </c>
      <c r="V26" s="9">
        <f t="shared" si="8"/>
      </c>
    </row>
    <row r="27" spans="1:22" ht="19.5" customHeight="1" thickBot="1" thickTop="1">
      <c r="A27" s="70"/>
      <c r="B27" s="34" t="s">
        <v>13</v>
      </c>
      <c r="C27" s="18"/>
      <c r="D27" s="18"/>
      <c r="E27" s="18"/>
      <c r="F27" s="19"/>
      <c r="G27" s="17" t="s">
        <v>13</v>
      </c>
      <c r="H27" s="18"/>
      <c r="I27" s="31" t="s">
        <v>66</v>
      </c>
      <c r="J27" s="31"/>
      <c r="K27" s="35" t="s">
        <v>68</v>
      </c>
      <c r="L27" s="7">
        <f t="shared" si="0"/>
        <v>6</v>
      </c>
      <c r="M27" s="71"/>
      <c r="N27">
        <f t="shared" si="1"/>
      </c>
      <c r="O27">
        <f t="shared" si="2"/>
      </c>
      <c r="P27">
        <f t="shared" si="3"/>
      </c>
      <c r="Q27" s="8">
        <f t="shared" si="4"/>
      </c>
      <c r="R27" s="9"/>
      <c r="S27" s="10">
        <f t="shared" si="5"/>
      </c>
      <c r="T27" s="9">
        <f t="shared" si="6"/>
        <v>4</v>
      </c>
      <c r="U27" s="9">
        <f t="shared" si="7"/>
      </c>
      <c r="V27" s="9">
        <f t="shared" si="8"/>
        <v>2</v>
      </c>
    </row>
    <row r="28" spans="1:22" ht="19.5" customHeight="1" thickBot="1" thickTop="1">
      <c r="A28" s="70" t="s">
        <v>18</v>
      </c>
      <c r="B28" s="33" t="s">
        <v>9</v>
      </c>
      <c r="C28" s="4"/>
      <c r="D28" s="4" t="s">
        <v>39</v>
      </c>
      <c r="E28" s="4"/>
      <c r="F28" s="5"/>
      <c r="G28" s="3" t="s">
        <v>9</v>
      </c>
      <c r="H28" s="4"/>
      <c r="I28" s="4"/>
      <c r="J28" s="4"/>
      <c r="K28" s="5" t="s">
        <v>45</v>
      </c>
      <c r="L28" s="7">
        <f t="shared" si="0"/>
        <v>6</v>
      </c>
      <c r="M28" s="71">
        <f>IF(SUM(L28:L32)=0,"",SUM(L28:L32))</f>
        <v>18</v>
      </c>
      <c r="N28">
        <f t="shared" si="1"/>
      </c>
      <c r="O28">
        <f t="shared" si="2"/>
        <v>4</v>
      </c>
      <c r="P28">
        <f t="shared" si="3"/>
      </c>
      <c r="Q28" s="8">
        <f t="shared" si="4"/>
      </c>
      <c r="R28" s="9"/>
      <c r="S28" s="10">
        <f t="shared" si="5"/>
      </c>
      <c r="T28" s="9">
        <f t="shared" si="6"/>
      </c>
      <c r="U28" s="9">
        <f t="shared" si="7"/>
      </c>
      <c r="V28" s="9">
        <f t="shared" si="8"/>
        <v>2</v>
      </c>
    </row>
    <row r="29" spans="1:22" ht="19.5" customHeight="1" thickBot="1" thickTop="1">
      <c r="A29" s="70"/>
      <c r="B29" s="11" t="s">
        <v>10</v>
      </c>
      <c r="C29" s="26"/>
      <c r="D29" s="26"/>
      <c r="E29" s="26"/>
      <c r="F29" s="27"/>
      <c r="G29" s="11" t="s">
        <v>10</v>
      </c>
      <c r="H29" s="26"/>
      <c r="I29" s="26"/>
      <c r="J29" s="26"/>
      <c r="K29" s="27"/>
      <c r="L29" s="7">
        <f t="shared" si="0"/>
      </c>
      <c r="M29" s="71"/>
      <c r="N29">
        <f t="shared" si="1"/>
      </c>
      <c r="O29">
        <f t="shared" si="2"/>
      </c>
      <c r="P29">
        <f t="shared" si="3"/>
      </c>
      <c r="Q29" s="8">
        <f t="shared" si="4"/>
      </c>
      <c r="R29" s="9"/>
      <c r="S29" s="10">
        <f t="shared" si="5"/>
      </c>
      <c r="T29" s="9">
        <f t="shared" si="6"/>
      </c>
      <c r="U29" s="9">
        <f t="shared" si="7"/>
      </c>
      <c r="V29" s="9">
        <f t="shared" si="8"/>
      </c>
    </row>
    <row r="30" spans="1:22" ht="19.5" customHeight="1" thickBot="1" thickTop="1">
      <c r="A30" s="70"/>
      <c r="B30" s="11" t="s">
        <v>11</v>
      </c>
      <c r="C30" s="26"/>
      <c r="D30" s="26"/>
      <c r="E30" s="26"/>
      <c r="F30" s="27"/>
      <c r="G30" s="11" t="s">
        <v>11</v>
      </c>
      <c r="H30" s="26" t="s">
        <v>58</v>
      </c>
      <c r="I30" s="26"/>
      <c r="J30" s="26"/>
      <c r="K30" s="27" t="s">
        <v>61</v>
      </c>
      <c r="L30" s="7">
        <f t="shared" si="0"/>
        <v>9</v>
      </c>
      <c r="M30" s="71"/>
      <c r="N30">
        <f t="shared" si="1"/>
      </c>
      <c r="O30">
        <f t="shared" si="2"/>
      </c>
      <c r="P30">
        <f t="shared" si="3"/>
      </c>
      <c r="Q30" s="8">
        <f t="shared" si="4"/>
      </c>
      <c r="R30" s="9"/>
      <c r="S30" s="10">
        <f t="shared" si="5"/>
        <v>7</v>
      </c>
      <c r="T30" s="9">
        <f t="shared" si="6"/>
      </c>
      <c r="U30" s="9">
        <f t="shared" si="7"/>
      </c>
      <c r="V30" s="9">
        <f t="shared" si="8"/>
        <v>2</v>
      </c>
    </row>
    <row r="31" spans="1:22" ht="19.5" customHeight="1" thickBot="1" thickTop="1">
      <c r="A31" s="70"/>
      <c r="B31" s="14" t="s">
        <v>12</v>
      </c>
      <c r="C31" s="15"/>
      <c r="D31" s="15"/>
      <c r="E31" s="15"/>
      <c r="F31" s="16"/>
      <c r="G31" s="14" t="s">
        <v>12</v>
      </c>
      <c r="H31" s="28"/>
      <c r="I31" s="28"/>
      <c r="J31" s="28"/>
      <c r="K31" s="29"/>
      <c r="L31" s="7">
        <f t="shared" si="0"/>
      </c>
      <c r="M31" s="71"/>
      <c r="N31">
        <f t="shared" si="1"/>
      </c>
      <c r="O31">
        <f t="shared" si="2"/>
      </c>
      <c r="P31">
        <f t="shared" si="3"/>
      </c>
      <c r="Q31" s="8">
        <f t="shared" si="4"/>
      </c>
      <c r="R31" s="9"/>
      <c r="S31" s="10">
        <f t="shared" si="5"/>
      </c>
      <c r="T31" s="9">
        <f t="shared" si="6"/>
      </c>
      <c r="U31" s="9">
        <f t="shared" si="7"/>
      </c>
      <c r="V31" s="9">
        <f t="shared" si="8"/>
      </c>
    </row>
    <row r="32" spans="1:22" ht="19.5" customHeight="1" thickBot="1" thickTop="1">
      <c r="A32" s="70"/>
      <c r="B32" s="34" t="s">
        <v>13</v>
      </c>
      <c r="C32" s="18"/>
      <c r="D32" s="18"/>
      <c r="E32" s="18"/>
      <c r="F32" s="19"/>
      <c r="G32" s="17" t="s">
        <v>13</v>
      </c>
      <c r="H32" s="36"/>
      <c r="I32" s="31"/>
      <c r="J32" s="31" t="s">
        <v>67</v>
      </c>
      <c r="K32" s="35"/>
      <c r="L32" s="7">
        <f t="shared" si="0"/>
        <v>3</v>
      </c>
      <c r="M32" s="71"/>
      <c r="N32">
        <f t="shared" si="1"/>
      </c>
      <c r="O32">
        <f t="shared" si="2"/>
      </c>
      <c r="P32">
        <f t="shared" si="3"/>
      </c>
      <c r="Q32" s="8">
        <f t="shared" si="4"/>
      </c>
      <c r="R32" s="9"/>
      <c r="S32" s="10">
        <f t="shared" si="5"/>
      </c>
      <c r="T32" s="9">
        <f t="shared" si="6"/>
      </c>
      <c r="U32" s="9">
        <f t="shared" si="7"/>
        <v>3</v>
      </c>
      <c r="V32" s="9">
        <f t="shared" si="8"/>
      </c>
    </row>
    <row r="33" ht="13.5" thickTop="1"/>
  </sheetData>
  <sheetProtection selectLockedCells="1" selectUnlockedCells="1"/>
  <mergeCells count="14">
    <mergeCell ref="A1:F1"/>
    <mergeCell ref="G1:K1"/>
    <mergeCell ref="A3:A7"/>
    <mergeCell ref="M3:M7"/>
    <mergeCell ref="A8:A12"/>
    <mergeCell ref="M8:M12"/>
    <mergeCell ref="A28:A32"/>
    <mergeCell ref="M28:M32"/>
    <mergeCell ref="A13:A17"/>
    <mergeCell ref="M13:M17"/>
    <mergeCell ref="A18:A22"/>
    <mergeCell ref="M18:M22"/>
    <mergeCell ref="A23:A27"/>
    <mergeCell ref="M23:M27"/>
  </mergeCells>
  <printOptions/>
  <pageMargins left="0.2" right="0.2" top="0.55" bottom="0.24000000000000002" header="0.28" footer="0.51"/>
  <pageSetup fitToHeight="1" fitToWidth="1" horizontalDpi="300" verticalDpi="300" orientation="landscape" paperSize="9" scale="82"/>
  <headerFooter alignWithMargins="0">
    <oddHeader>&amp;L&amp;16&amp;K000000BADEN&amp;C&amp;16&amp;K000000INTERCLUBS 2017&amp;R&amp;16&amp;K000000 11 MAI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showRowColHeaders="0" zoomScale="200" zoomScaleNormal="200" zoomScalePageLayoutView="0" workbookViewId="0" topLeftCell="A18">
      <selection activeCell="F28" sqref="F28"/>
    </sheetView>
  </sheetViews>
  <sheetFormatPr defaultColWidth="11.421875" defaultRowHeight="12.75"/>
  <cols>
    <col min="1" max="1" width="14.8515625" style="0" customWidth="1"/>
    <col min="2" max="2" width="6.140625" style="1" customWidth="1"/>
    <col min="3" max="6" width="12.7109375" style="0" customWidth="1"/>
    <col min="7" max="7" width="5.7109375" style="1" customWidth="1"/>
    <col min="8" max="11" width="12.7109375" style="0" customWidth="1"/>
    <col min="12" max="12" width="8.7109375" style="0" customWidth="1"/>
    <col min="13" max="13" width="8.421875" style="0" customWidth="1"/>
    <col min="14" max="22" width="2.7109375" style="0" customWidth="1"/>
  </cols>
  <sheetData>
    <row r="1" spans="1:11" ht="31.5" customHeight="1">
      <c r="A1" s="72" t="s">
        <v>0</v>
      </c>
      <c r="B1" s="72"/>
      <c r="C1" s="72"/>
      <c r="D1" s="72"/>
      <c r="E1" s="72"/>
      <c r="F1" s="72"/>
      <c r="G1" s="72" t="s">
        <v>1</v>
      </c>
      <c r="H1" s="72"/>
      <c r="I1" s="72"/>
      <c r="J1" s="72"/>
      <c r="K1" s="72"/>
    </row>
    <row r="2" spans="3:13" ht="30.75" customHeight="1">
      <c r="C2" t="s">
        <v>2</v>
      </c>
      <c r="D2" t="s">
        <v>3</v>
      </c>
      <c r="E2" t="s">
        <v>4</v>
      </c>
      <c r="F2" t="s">
        <v>5</v>
      </c>
      <c r="H2" t="s">
        <v>2</v>
      </c>
      <c r="I2" t="s">
        <v>3</v>
      </c>
      <c r="J2" t="s">
        <v>4</v>
      </c>
      <c r="K2" t="s">
        <v>5</v>
      </c>
      <c r="L2" s="2" t="s">
        <v>6</v>
      </c>
      <c r="M2" s="2" t="s">
        <v>7</v>
      </c>
    </row>
    <row r="3" spans="1:22" ht="19.5" customHeight="1">
      <c r="A3" s="70" t="s">
        <v>8</v>
      </c>
      <c r="B3" s="3" t="s">
        <v>9</v>
      </c>
      <c r="C3" s="4"/>
      <c r="D3" s="4"/>
      <c r="E3" s="4" t="s">
        <v>129</v>
      </c>
      <c r="F3" s="5"/>
      <c r="G3" s="3" t="s">
        <v>9</v>
      </c>
      <c r="H3" s="4"/>
      <c r="I3" s="4"/>
      <c r="J3" s="4"/>
      <c r="K3" s="5"/>
      <c r="L3" s="7">
        <f>IF((SUM(N3:V3))=0,"",SUM(N3:V3))</f>
        <v>3</v>
      </c>
      <c r="M3" s="71">
        <f>IF(SUM(L3:L7)=0,"",SUM(L3:L7))</f>
        <v>11</v>
      </c>
      <c r="N3">
        <f>IF(C3="","",7)</f>
      </c>
      <c r="O3">
        <f>IF(D3="","",4)</f>
      </c>
      <c r="P3">
        <f>IF(E3="","",3)</f>
        <v>3</v>
      </c>
      <c r="Q3" s="8">
        <f>IF(F3="","",2)</f>
      </c>
      <c r="R3" s="9"/>
      <c r="S3" s="10">
        <f>IF(H3="","",7)</f>
      </c>
      <c r="T3" s="9">
        <f>IF(I3="","",4)</f>
      </c>
      <c r="U3" s="9">
        <f>IF(J3="","",3)</f>
      </c>
      <c r="V3" s="9">
        <f>IF(K3="","",2)</f>
      </c>
    </row>
    <row r="4" spans="1:22" ht="19.5" customHeight="1">
      <c r="A4" s="70"/>
      <c r="B4" s="11" t="s">
        <v>10</v>
      </c>
      <c r="C4" s="26"/>
      <c r="D4" s="26"/>
      <c r="E4" s="26"/>
      <c r="F4" s="27"/>
      <c r="G4" s="11" t="s">
        <v>10</v>
      </c>
      <c r="H4" s="26"/>
      <c r="I4" s="26"/>
      <c r="J4" s="26"/>
      <c r="K4" s="27"/>
      <c r="L4" s="7">
        <f aca="true" t="shared" si="0" ref="L4:L32">IF((SUM(N4:V4))=0,"",SUM(N4:V4))</f>
      </c>
      <c r="M4" s="71"/>
      <c r="N4">
        <f aca="true" t="shared" si="1" ref="N4:N32">IF(C4="","",7)</f>
      </c>
      <c r="O4">
        <f aca="true" t="shared" si="2" ref="O4:O32">IF(D4="","",4)</f>
      </c>
      <c r="P4">
        <f aca="true" t="shared" si="3" ref="P4:P32">IF(E4="","",3)</f>
      </c>
      <c r="Q4" s="8">
        <f aca="true" t="shared" si="4" ref="Q4:Q32">IF(F4="","",2)</f>
      </c>
      <c r="S4" s="10">
        <f aca="true" t="shared" si="5" ref="S4:S32">IF(H4="","",7)</f>
      </c>
      <c r="T4" s="9">
        <f aca="true" t="shared" si="6" ref="T4:T32">IF(I4="","",4)</f>
      </c>
      <c r="U4" s="9">
        <f aca="true" t="shared" si="7" ref="U4:U32">IF(J4="","",3)</f>
      </c>
      <c r="V4" s="9">
        <f aca="true" t="shared" si="8" ref="V4:V32">IF(K4="","",2)</f>
      </c>
    </row>
    <row r="5" spans="1:22" ht="19.5" customHeight="1">
      <c r="A5" s="70"/>
      <c r="B5" s="11" t="s">
        <v>11</v>
      </c>
      <c r="C5" s="26"/>
      <c r="D5" s="26"/>
      <c r="E5" s="26"/>
      <c r="F5" s="27"/>
      <c r="G5" s="11" t="s">
        <v>11</v>
      </c>
      <c r="H5" s="26"/>
      <c r="I5" s="26" t="s">
        <v>124</v>
      </c>
      <c r="J5" s="26"/>
      <c r="K5" s="27"/>
      <c r="L5" s="7">
        <f t="shared" si="0"/>
        <v>4</v>
      </c>
      <c r="M5" s="71"/>
      <c r="N5">
        <f t="shared" si="1"/>
      </c>
      <c r="O5">
        <f t="shared" si="2"/>
      </c>
      <c r="P5">
        <f t="shared" si="3"/>
      </c>
      <c r="Q5" s="8">
        <f t="shared" si="4"/>
      </c>
      <c r="S5" s="10">
        <f t="shared" si="5"/>
      </c>
      <c r="T5" s="9">
        <f t="shared" si="6"/>
        <v>4</v>
      </c>
      <c r="U5" s="9">
        <f t="shared" si="7"/>
      </c>
      <c r="V5" s="9">
        <f t="shared" si="8"/>
      </c>
    </row>
    <row r="6" spans="1:22" ht="19.5" customHeight="1">
      <c r="A6" s="70"/>
      <c r="B6" s="14" t="s">
        <v>12</v>
      </c>
      <c r="C6" s="15"/>
      <c r="D6" s="15"/>
      <c r="E6" s="15"/>
      <c r="F6" s="16"/>
      <c r="G6" s="14" t="s">
        <v>12</v>
      </c>
      <c r="H6" s="28"/>
      <c r="I6" s="28" t="s">
        <v>65</v>
      </c>
      <c r="J6" s="28"/>
      <c r="K6" s="29"/>
      <c r="L6" s="7">
        <f t="shared" si="0"/>
        <v>4</v>
      </c>
      <c r="M6" s="71"/>
      <c r="N6">
        <f t="shared" si="1"/>
      </c>
      <c r="O6">
        <f t="shared" si="2"/>
      </c>
      <c r="P6">
        <f t="shared" si="3"/>
      </c>
      <c r="Q6" s="8">
        <f t="shared" si="4"/>
      </c>
      <c r="S6" s="10">
        <f t="shared" si="5"/>
      </c>
      <c r="T6" s="9">
        <f t="shared" si="6"/>
        <v>4</v>
      </c>
      <c r="U6" s="9">
        <f t="shared" si="7"/>
      </c>
      <c r="V6" s="9">
        <f t="shared" si="8"/>
      </c>
    </row>
    <row r="7" spans="1:22" ht="19.5" customHeight="1">
      <c r="A7" s="70"/>
      <c r="B7" s="17" t="s">
        <v>13</v>
      </c>
      <c r="C7" s="18"/>
      <c r="D7" s="18"/>
      <c r="E7" s="18"/>
      <c r="F7" s="19"/>
      <c r="G7" s="17" t="s">
        <v>13</v>
      </c>
      <c r="H7" s="18"/>
      <c r="I7" s="31"/>
      <c r="J7" s="31"/>
      <c r="K7" s="35"/>
      <c r="L7" s="7">
        <f t="shared" si="0"/>
      </c>
      <c r="M7" s="71"/>
      <c r="N7">
        <f t="shared" si="1"/>
      </c>
      <c r="O7">
        <f t="shared" si="2"/>
      </c>
      <c r="P7">
        <f t="shared" si="3"/>
      </c>
      <c r="Q7" s="8">
        <f t="shared" si="4"/>
      </c>
      <c r="S7" s="10">
        <f t="shared" si="5"/>
      </c>
      <c r="T7" s="9">
        <f t="shared" si="6"/>
      </c>
      <c r="U7" s="9">
        <f t="shared" si="7"/>
      </c>
      <c r="V7" s="9">
        <f t="shared" si="8"/>
      </c>
    </row>
    <row r="8" spans="1:22" ht="19.5" customHeight="1">
      <c r="A8" s="70" t="s">
        <v>14</v>
      </c>
      <c r="B8" s="3" t="s">
        <v>9</v>
      </c>
      <c r="C8" s="4"/>
      <c r="D8" s="4"/>
      <c r="E8" s="4"/>
      <c r="F8" s="5" t="s">
        <v>130</v>
      </c>
      <c r="G8" s="3" t="s">
        <v>9</v>
      </c>
      <c r="H8" s="4"/>
      <c r="I8" s="4"/>
      <c r="J8" s="4"/>
      <c r="K8" s="5"/>
      <c r="L8" s="7">
        <f t="shared" si="0"/>
        <v>2</v>
      </c>
      <c r="M8" s="71">
        <f>IF(SUM(L8:L12)=0,"",SUM(L8:L12))</f>
        <v>25</v>
      </c>
      <c r="N8">
        <f t="shared" si="1"/>
      </c>
      <c r="O8">
        <f t="shared" si="2"/>
      </c>
      <c r="P8">
        <f t="shared" si="3"/>
      </c>
      <c r="Q8" s="8">
        <f t="shared" si="4"/>
        <v>2</v>
      </c>
      <c r="S8" s="10">
        <f t="shared" si="5"/>
      </c>
      <c r="T8" s="9">
        <f t="shared" si="6"/>
      </c>
      <c r="U8" s="9">
        <f t="shared" si="7"/>
      </c>
      <c r="V8" s="9">
        <f t="shared" si="8"/>
      </c>
    </row>
    <row r="9" spans="1:22" ht="19.5" customHeight="1">
      <c r="A9" s="70"/>
      <c r="B9" s="11" t="s">
        <v>10</v>
      </c>
      <c r="C9" s="26" t="s">
        <v>117</v>
      </c>
      <c r="D9" s="26"/>
      <c r="E9" s="26" t="s">
        <v>51</v>
      </c>
      <c r="F9" s="27"/>
      <c r="G9" s="11" t="s">
        <v>10</v>
      </c>
      <c r="H9" s="26"/>
      <c r="I9" s="26" t="s">
        <v>120</v>
      </c>
      <c r="J9" s="26"/>
      <c r="K9" s="27"/>
      <c r="L9" s="7">
        <f t="shared" si="0"/>
        <v>14</v>
      </c>
      <c r="M9" s="71"/>
      <c r="N9">
        <f t="shared" si="1"/>
        <v>7</v>
      </c>
      <c r="O9">
        <f t="shared" si="2"/>
      </c>
      <c r="P9">
        <f t="shared" si="3"/>
        <v>3</v>
      </c>
      <c r="Q9" s="8">
        <f t="shared" si="4"/>
      </c>
      <c r="S9" s="10">
        <f t="shared" si="5"/>
      </c>
      <c r="T9" s="9">
        <f t="shared" si="6"/>
        <v>4</v>
      </c>
      <c r="U9" s="9">
        <f t="shared" si="7"/>
      </c>
      <c r="V9" s="9">
        <f t="shared" si="8"/>
      </c>
    </row>
    <row r="10" spans="1:22" ht="19.5" customHeight="1">
      <c r="A10" s="70"/>
      <c r="B10" s="11" t="s">
        <v>11</v>
      </c>
      <c r="C10" s="26"/>
      <c r="D10" s="26" t="s">
        <v>109</v>
      </c>
      <c r="E10" s="26"/>
      <c r="F10" s="27" t="s">
        <v>123</v>
      </c>
      <c r="G10" s="11" t="s">
        <v>11</v>
      </c>
      <c r="H10" s="26"/>
      <c r="I10" s="26"/>
      <c r="J10" s="26" t="s">
        <v>59</v>
      </c>
      <c r="K10" s="27"/>
      <c r="L10" s="7">
        <f t="shared" si="0"/>
        <v>9</v>
      </c>
      <c r="M10" s="71"/>
      <c r="N10">
        <f t="shared" si="1"/>
      </c>
      <c r="O10">
        <f t="shared" si="2"/>
        <v>4</v>
      </c>
      <c r="P10">
        <f t="shared" si="3"/>
      </c>
      <c r="Q10" s="8">
        <f t="shared" si="4"/>
        <v>2</v>
      </c>
      <c r="S10" s="10">
        <f t="shared" si="5"/>
      </c>
      <c r="T10" s="9">
        <f t="shared" si="6"/>
      </c>
      <c r="U10" s="9">
        <f t="shared" si="7"/>
        <v>3</v>
      </c>
      <c r="V10" s="9">
        <f t="shared" si="8"/>
      </c>
    </row>
    <row r="11" spans="1:22" ht="19.5" customHeight="1">
      <c r="A11" s="70"/>
      <c r="B11" s="14" t="s">
        <v>12</v>
      </c>
      <c r="C11" s="15"/>
      <c r="D11" s="15"/>
      <c r="E11" s="15"/>
      <c r="F11" s="16"/>
      <c r="G11" s="14" t="s">
        <v>12</v>
      </c>
      <c r="H11" s="28"/>
      <c r="I11" s="28"/>
      <c r="J11" s="28"/>
      <c r="K11" s="29"/>
      <c r="L11" s="7">
        <f t="shared" si="0"/>
      </c>
      <c r="M11" s="71"/>
      <c r="N11">
        <f t="shared" si="1"/>
      </c>
      <c r="O11">
        <f t="shared" si="2"/>
      </c>
      <c r="P11">
        <f t="shared" si="3"/>
      </c>
      <c r="Q11" s="8">
        <f t="shared" si="4"/>
      </c>
      <c r="S11" s="10">
        <f t="shared" si="5"/>
      </c>
      <c r="T11" s="9">
        <f t="shared" si="6"/>
      </c>
      <c r="U11" s="9">
        <f t="shared" si="7"/>
      </c>
      <c r="V11" s="9">
        <f t="shared" si="8"/>
      </c>
    </row>
    <row r="12" spans="1:22" ht="19.5" customHeight="1">
      <c r="A12" s="70"/>
      <c r="B12" s="17" t="s">
        <v>13</v>
      </c>
      <c r="C12" s="18"/>
      <c r="D12" s="18"/>
      <c r="E12" s="18"/>
      <c r="F12" s="19"/>
      <c r="G12" s="17" t="s">
        <v>13</v>
      </c>
      <c r="H12" s="18"/>
      <c r="I12" s="31"/>
      <c r="J12" s="31"/>
      <c r="K12" s="35"/>
      <c r="L12" s="7">
        <f t="shared" si="0"/>
      </c>
      <c r="M12" s="71"/>
      <c r="N12">
        <f t="shared" si="1"/>
      </c>
      <c r="O12">
        <f t="shared" si="2"/>
      </c>
      <c r="P12">
        <f t="shared" si="3"/>
      </c>
      <c r="Q12" s="8">
        <f t="shared" si="4"/>
      </c>
      <c r="S12" s="10">
        <f t="shared" si="5"/>
      </c>
      <c r="T12" s="9">
        <f t="shared" si="6"/>
      </c>
      <c r="U12" s="9">
        <f t="shared" si="7"/>
      </c>
      <c r="V12" s="9">
        <f t="shared" si="8"/>
      </c>
    </row>
    <row r="13" spans="1:22" ht="19.5" customHeight="1">
      <c r="A13" s="70" t="s">
        <v>15</v>
      </c>
      <c r="B13" s="3" t="s">
        <v>9</v>
      </c>
      <c r="C13" s="4"/>
      <c r="D13" s="4"/>
      <c r="E13" s="4"/>
      <c r="F13" s="5"/>
      <c r="G13" s="3" t="s">
        <v>9</v>
      </c>
      <c r="H13" s="4"/>
      <c r="I13" s="4"/>
      <c r="J13" s="4"/>
      <c r="K13" s="5"/>
      <c r="L13" s="7">
        <f t="shared" si="0"/>
      </c>
      <c r="M13" s="71">
        <f>IF(SUM(L13:L17)=0,"",SUM(L13:L17))</f>
        <v>22</v>
      </c>
      <c r="N13">
        <f t="shared" si="1"/>
      </c>
      <c r="O13">
        <f t="shared" si="2"/>
      </c>
      <c r="P13">
        <f t="shared" si="3"/>
      </c>
      <c r="Q13" s="8">
        <f t="shared" si="4"/>
      </c>
      <c r="S13" s="10">
        <f t="shared" si="5"/>
      </c>
      <c r="T13" s="9">
        <f t="shared" si="6"/>
      </c>
      <c r="U13" s="9">
        <f t="shared" si="7"/>
      </c>
      <c r="V13" s="9">
        <f t="shared" si="8"/>
      </c>
    </row>
    <row r="14" spans="1:22" ht="19.5" customHeight="1">
      <c r="A14" s="70"/>
      <c r="B14" s="11" t="s">
        <v>10</v>
      </c>
      <c r="C14" s="26"/>
      <c r="D14" s="26"/>
      <c r="E14" s="26"/>
      <c r="F14" s="27"/>
      <c r="G14" s="11" t="s">
        <v>10</v>
      </c>
      <c r="H14" s="26"/>
      <c r="I14" s="26"/>
      <c r="J14" s="26" t="s">
        <v>56</v>
      </c>
      <c r="K14" s="27"/>
      <c r="L14" s="7">
        <f t="shared" si="0"/>
        <v>3</v>
      </c>
      <c r="M14" s="71"/>
      <c r="N14">
        <f t="shared" si="1"/>
      </c>
      <c r="O14">
        <f t="shared" si="2"/>
      </c>
      <c r="P14">
        <f t="shared" si="3"/>
      </c>
      <c r="Q14" s="8">
        <f t="shared" si="4"/>
      </c>
      <c r="S14" s="10">
        <f t="shared" si="5"/>
      </c>
      <c r="T14" s="9">
        <f t="shared" si="6"/>
      </c>
      <c r="U14" s="9">
        <f t="shared" si="7"/>
        <v>3</v>
      </c>
      <c r="V14" s="9">
        <f t="shared" si="8"/>
      </c>
    </row>
    <row r="15" spans="1:22" ht="19.5" customHeight="1">
      <c r="A15" s="70"/>
      <c r="B15" s="11" t="s">
        <v>11</v>
      </c>
      <c r="C15" s="26" t="s">
        <v>88</v>
      </c>
      <c r="D15" s="26"/>
      <c r="E15" s="26" t="s">
        <v>122</v>
      </c>
      <c r="F15" s="27"/>
      <c r="G15" s="11" t="s">
        <v>11</v>
      </c>
      <c r="H15" s="26"/>
      <c r="I15" s="26"/>
      <c r="J15" s="26"/>
      <c r="K15" s="27" t="s">
        <v>89</v>
      </c>
      <c r="L15" s="7">
        <f t="shared" si="0"/>
        <v>12</v>
      </c>
      <c r="M15" s="71"/>
      <c r="N15">
        <f t="shared" si="1"/>
        <v>7</v>
      </c>
      <c r="O15">
        <f t="shared" si="2"/>
      </c>
      <c r="P15">
        <f t="shared" si="3"/>
        <v>3</v>
      </c>
      <c r="Q15" s="8">
        <f t="shared" si="4"/>
      </c>
      <c r="S15" s="10">
        <f t="shared" si="5"/>
      </c>
      <c r="T15" s="9">
        <f t="shared" si="6"/>
      </c>
      <c r="U15" s="9">
        <f t="shared" si="7"/>
      </c>
      <c r="V15" s="9">
        <f t="shared" si="8"/>
        <v>2</v>
      </c>
    </row>
    <row r="16" spans="1:22" ht="19.5" customHeight="1">
      <c r="A16" s="70"/>
      <c r="B16" s="14" t="s">
        <v>12</v>
      </c>
      <c r="C16" s="15"/>
      <c r="D16" s="15"/>
      <c r="E16" s="15"/>
      <c r="F16" s="16"/>
      <c r="G16" s="14" t="s">
        <v>12</v>
      </c>
      <c r="H16" s="28" t="s">
        <v>125</v>
      </c>
      <c r="I16" s="28"/>
      <c r="J16" s="28"/>
      <c r="K16" s="29"/>
      <c r="L16" s="7">
        <f t="shared" si="0"/>
        <v>7</v>
      </c>
      <c r="M16" s="71"/>
      <c r="N16">
        <f t="shared" si="1"/>
      </c>
      <c r="O16">
        <f t="shared" si="2"/>
      </c>
      <c r="P16">
        <f t="shared" si="3"/>
      </c>
      <c r="Q16" s="8">
        <f t="shared" si="4"/>
      </c>
      <c r="S16" s="10">
        <f t="shared" si="5"/>
        <v>7</v>
      </c>
      <c r="T16" s="9">
        <f t="shared" si="6"/>
      </c>
      <c r="U16" s="9">
        <f t="shared" si="7"/>
      </c>
      <c r="V16" s="9">
        <f t="shared" si="8"/>
      </c>
    </row>
    <row r="17" spans="1:22" ht="19.5" customHeight="1">
      <c r="A17" s="70"/>
      <c r="B17" s="17" t="s">
        <v>13</v>
      </c>
      <c r="C17" s="18"/>
      <c r="D17" s="18"/>
      <c r="E17" s="18"/>
      <c r="F17" s="19"/>
      <c r="G17" s="17" t="s">
        <v>13</v>
      </c>
      <c r="H17" s="18"/>
      <c r="I17" s="31"/>
      <c r="J17" s="31"/>
      <c r="K17" s="35"/>
      <c r="L17" s="7">
        <f t="shared" si="0"/>
      </c>
      <c r="M17" s="71"/>
      <c r="N17">
        <f t="shared" si="1"/>
      </c>
      <c r="O17">
        <f t="shared" si="2"/>
      </c>
      <c r="P17">
        <f t="shared" si="3"/>
      </c>
      <c r="Q17" s="8">
        <f t="shared" si="4"/>
      </c>
      <c r="S17" s="10">
        <f t="shared" si="5"/>
      </c>
      <c r="T17" s="9">
        <f t="shared" si="6"/>
      </c>
      <c r="U17" s="9">
        <f t="shared" si="7"/>
      </c>
      <c r="V17" s="9">
        <f t="shared" si="8"/>
      </c>
    </row>
    <row r="18" spans="1:22" ht="19.5" customHeight="1">
      <c r="A18" s="70" t="s">
        <v>16</v>
      </c>
      <c r="B18" s="3" t="s">
        <v>9</v>
      </c>
      <c r="C18" s="4"/>
      <c r="D18" s="4"/>
      <c r="E18" s="4"/>
      <c r="F18" s="5"/>
      <c r="G18" s="3" t="s">
        <v>9</v>
      </c>
      <c r="H18" s="4"/>
      <c r="I18" s="4"/>
      <c r="J18" s="4"/>
      <c r="K18" s="5"/>
      <c r="L18" s="7">
        <f t="shared" si="0"/>
      </c>
      <c r="M18" s="71">
        <f>IF(SUM(L18:L22)=0,"",SUM(L18:L22))</f>
        <v>7</v>
      </c>
      <c r="N18">
        <f t="shared" si="1"/>
      </c>
      <c r="O18">
        <f t="shared" si="2"/>
      </c>
      <c r="P18">
        <f t="shared" si="3"/>
      </c>
      <c r="Q18" s="8">
        <f t="shared" si="4"/>
      </c>
      <c r="S18" s="10">
        <f t="shared" si="5"/>
      </c>
      <c r="T18" s="9">
        <f t="shared" si="6"/>
      </c>
      <c r="U18" s="9">
        <f t="shared" si="7"/>
      </c>
      <c r="V18" s="9">
        <f t="shared" si="8"/>
      </c>
    </row>
    <row r="19" spans="1:22" ht="19.5" customHeight="1">
      <c r="A19" s="70"/>
      <c r="B19" s="11" t="s">
        <v>10</v>
      </c>
      <c r="C19" s="26"/>
      <c r="D19" s="26"/>
      <c r="E19" s="26"/>
      <c r="F19" s="27"/>
      <c r="G19" s="11" t="s">
        <v>10</v>
      </c>
      <c r="H19" s="26"/>
      <c r="I19" s="26"/>
      <c r="J19" s="26"/>
      <c r="K19" s="27"/>
      <c r="L19" s="7">
        <f t="shared" si="0"/>
      </c>
      <c r="M19" s="71"/>
      <c r="N19">
        <f t="shared" si="1"/>
      </c>
      <c r="O19">
        <f t="shared" si="2"/>
      </c>
      <c r="P19">
        <f t="shared" si="3"/>
      </c>
      <c r="Q19" s="8">
        <f t="shared" si="4"/>
      </c>
      <c r="S19" s="10">
        <f t="shared" si="5"/>
      </c>
      <c r="T19" s="9">
        <f t="shared" si="6"/>
      </c>
      <c r="U19" s="9">
        <f t="shared" si="7"/>
      </c>
      <c r="V19" s="9">
        <f t="shared" si="8"/>
      </c>
    </row>
    <row r="20" spans="1:22" ht="19.5" customHeight="1">
      <c r="A20" s="70"/>
      <c r="B20" s="11" t="s">
        <v>11</v>
      </c>
      <c r="C20" s="26"/>
      <c r="D20" s="26"/>
      <c r="E20" s="26"/>
      <c r="F20" s="27"/>
      <c r="G20" s="11" t="s">
        <v>11</v>
      </c>
      <c r="H20" s="26" t="s">
        <v>91</v>
      </c>
      <c r="I20" s="26"/>
      <c r="J20" s="26"/>
      <c r="K20" s="27"/>
      <c r="L20" s="7">
        <f t="shared" si="0"/>
        <v>7</v>
      </c>
      <c r="M20" s="71"/>
      <c r="N20">
        <f t="shared" si="1"/>
      </c>
      <c r="O20">
        <f t="shared" si="2"/>
      </c>
      <c r="P20">
        <f t="shared" si="3"/>
      </c>
      <c r="Q20" s="8">
        <f t="shared" si="4"/>
      </c>
      <c r="S20" s="10">
        <f t="shared" si="5"/>
        <v>7</v>
      </c>
      <c r="T20" s="9">
        <f t="shared" si="6"/>
      </c>
      <c r="U20" s="9">
        <f t="shared" si="7"/>
      </c>
      <c r="V20" s="9">
        <f t="shared" si="8"/>
      </c>
    </row>
    <row r="21" spans="1:22" ht="19.5" customHeight="1">
      <c r="A21" s="70"/>
      <c r="B21" s="14" t="s">
        <v>12</v>
      </c>
      <c r="C21" s="15"/>
      <c r="D21" s="15"/>
      <c r="E21" s="15"/>
      <c r="F21" s="16"/>
      <c r="G21" s="14" t="s">
        <v>12</v>
      </c>
      <c r="H21" s="28"/>
      <c r="I21" s="28"/>
      <c r="J21" s="28"/>
      <c r="K21" s="29"/>
      <c r="L21" s="7">
        <f t="shared" si="0"/>
      </c>
      <c r="M21" s="71"/>
      <c r="N21">
        <f t="shared" si="1"/>
      </c>
      <c r="O21">
        <f t="shared" si="2"/>
      </c>
      <c r="P21">
        <f t="shared" si="3"/>
      </c>
      <c r="Q21" s="8">
        <f t="shared" si="4"/>
      </c>
      <c r="S21" s="10">
        <f t="shared" si="5"/>
      </c>
      <c r="T21" s="9">
        <f t="shared" si="6"/>
      </c>
      <c r="U21" s="9">
        <f t="shared" si="7"/>
      </c>
      <c r="V21" s="9">
        <f t="shared" si="8"/>
      </c>
    </row>
    <row r="22" spans="1:22" ht="19.5" customHeight="1">
      <c r="A22" s="70"/>
      <c r="B22" s="17" t="s">
        <v>13</v>
      </c>
      <c r="C22" s="18"/>
      <c r="D22" s="18"/>
      <c r="E22" s="18"/>
      <c r="F22" s="19"/>
      <c r="G22" s="17" t="s">
        <v>13</v>
      </c>
      <c r="H22" s="18"/>
      <c r="I22" s="31"/>
      <c r="J22" s="31"/>
      <c r="K22" s="35"/>
      <c r="L22" s="7">
        <f t="shared" si="0"/>
      </c>
      <c r="M22" s="71"/>
      <c r="N22">
        <f t="shared" si="1"/>
      </c>
      <c r="O22">
        <f t="shared" si="2"/>
      </c>
      <c r="P22">
        <f t="shared" si="3"/>
      </c>
      <c r="Q22" s="8">
        <f t="shared" si="4"/>
      </c>
      <c r="S22" s="10">
        <f t="shared" si="5"/>
      </c>
      <c r="T22" s="9">
        <f t="shared" si="6"/>
      </c>
      <c r="U22" s="9">
        <f t="shared" si="7"/>
      </c>
      <c r="V22" s="9">
        <f t="shared" si="8"/>
      </c>
    </row>
    <row r="23" spans="1:22" ht="19.5" customHeight="1">
      <c r="A23" s="70" t="s">
        <v>17</v>
      </c>
      <c r="B23" s="3" t="s">
        <v>9</v>
      </c>
      <c r="C23" s="4" t="s">
        <v>128</v>
      </c>
      <c r="D23" s="4"/>
      <c r="E23" s="4"/>
      <c r="F23" s="5"/>
      <c r="G23" s="3" t="s">
        <v>9</v>
      </c>
      <c r="H23" s="4" t="s">
        <v>74</v>
      </c>
      <c r="I23" s="4"/>
      <c r="J23" s="4" t="s">
        <v>104</v>
      </c>
      <c r="K23" s="5"/>
      <c r="L23" s="7">
        <f t="shared" si="0"/>
        <v>17</v>
      </c>
      <c r="M23" s="71">
        <f>IF(SUM(L23:L27)=0,"",SUM(L23:L27))</f>
        <v>33</v>
      </c>
      <c r="N23">
        <f t="shared" si="1"/>
        <v>7</v>
      </c>
      <c r="O23">
        <f t="shared" si="2"/>
      </c>
      <c r="P23">
        <f t="shared" si="3"/>
      </c>
      <c r="Q23" s="8">
        <f t="shared" si="4"/>
      </c>
      <c r="S23" s="10">
        <f t="shared" si="5"/>
        <v>7</v>
      </c>
      <c r="T23" s="9">
        <f t="shared" si="6"/>
      </c>
      <c r="U23" s="9">
        <f t="shared" si="7"/>
        <v>3</v>
      </c>
      <c r="V23" s="9">
        <f t="shared" si="8"/>
      </c>
    </row>
    <row r="24" spans="1:22" ht="19.5" customHeight="1">
      <c r="A24" s="70"/>
      <c r="B24" s="11" t="s">
        <v>10</v>
      </c>
      <c r="C24" s="26"/>
      <c r="D24" s="26"/>
      <c r="E24" s="26"/>
      <c r="F24" s="27"/>
      <c r="G24" s="11" t="s">
        <v>10</v>
      </c>
      <c r="H24" s="26" t="s">
        <v>119</v>
      </c>
      <c r="I24" s="26"/>
      <c r="J24" s="26"/>
      <c r="K24" s="27" t="s">
        <v>121</v>
      </c>
      <c r="L24" s="7">
        <f t="shared" si="0"/>
        <v>9</v>
      </c>
      <c r="M24" s="71"/>
      <c r="N24">
        <f t="shared" si="1"/>
      </c>
      <c r="O24">
        <f t="shared" si="2"/>
      </c>
      <c r="P24">
        <f t="shared" si="3"/>
      </c>
      <c r="Q24" s="8">
        <f t="shared" si="4"/>
      </c>
      <c r="S24" s="10">
        <f t="shared" si="5"/>
        <v>7</v>
      </c>
      <c r="T24" s="9">
        <f t="shared" si="6"/>
      </c>
      <c r="U24" s="9">
        <f t="shared" si="7"/>
      </c>
      <c r="V24" s="9">
        <f t="shared" si="8"/>
        <v>2</v>
      </c>
    </row>
    <row r="25" spans="1:22" ht="19.5" customHeight="1">
      <c r="A25" s="70"/>
      <c r="B25" s="11" t="s">
        <v>11</v>
      </c>
      <c r="C25" s="26"/>
      <c r="D25" s="26"/>
      <c r="E25" s="26"/>
      <c r="F25" s="27"/>
      <c r="G25" s="11" t="s">
        <v>11</v>
      </c>
      <c r="H25" s="26"/>
      <c r="I25" s="26"/>
      <c r="J25" s="26"/>
      <c r="K25" s="29"/>
      <c r="L25" s="7">
        <f t="shared" si="0"/>
      </c>
      <c r="M25" s="71"/>
      <c r="N25">
        <f t="shared" si="1"/>
      </c>
      <c r="O25">
        <f t="shared" si="2"/>
      </c>
      <c r="P25">
        <f t="shared" si="3"/>
      </c>
      <c r="Q25" s="8">
        <f t="shared" si="4"/>
      </c>
      <c r="S25" s="10">
        <f t="shared" si="5"/>
      </c>
      <c r="T25" s="9">
        <f t="shared" si="6"/>
      </c>
      <c r="U25" s="9">
        <f t="shared" si="7"/>
      </c>
      <c r="V25" s="9">
        <f t="shared" si="8"/>
      </c>
    </row>
    <row r="26" spans="1:22" ht="19.5" customHeight="1">
      <c r="A26" s="70"/>
      <c r="B26" s="14" t="s">
        <v>12</v>
      </c>
      <c r="C26" s="15"/>
      <c r="D26" s="15"/>
      <c r="E26" s="15"/>
      <c r="F26" s="16"/>
      <c r="G26" s="14" t="s">
        <v>12</v>
      </c>
      <c r="H26" s="28"/>
      <c r="I26" s="28"/>
      <c r="J26" s="28" t="s">
        <v>93</v>
      </c>
      <c r="K26" s="29" t="s">
        <v>126</v>
      </c>
      <c r="L26" s="7">
        <f t="shared" si="0"/>
        <v>5</v>
      </c>
      <c r="M26" s="71"/>
      <c r="N26">
        <f t="shared" si="1"/>
      </c>
      <c r="O26">
        <f t="shared" si="2"/>
      </c>
      <c r="P26">
        <f t="shared" si="3"/>
      </c>
      <c r="Q26" s="8">
        <f t="shared" si="4"/>
      </c>
      <c r="S26" s="10">
        <f t="shared" si="5"/>
      </c>
      <c r="T26" s="9">
        <f t="shared" si="6"/>
      </c>
      <c r="U26" s="9">
        <f t="shared" si="7"/>
        <v>3</v>
      </c>
      <c r="V26" s="9">
        <f t="shared" si="8"/>
        <v>2</v>
      </c>
    </row>
    <row r="27" spans="1:22" ht="19.5" customHeight="1" thickBot="1" thickTop="1">
      <c r="A27" s="70"/>
      <c r="B27" s="17" t="s">
        <v>13</v>
      </c>
      <c r="C27" s="18"/>
      <c r="D27" s="18"/>
      <c r="E27" s="18"/>
      <c r="F27" s="19"/>
      <c r="G27" s="17" t="s">
        <v>13</v>
      </c>
      <c r="H27" s="18"/>
      <c r="I27" s="31"/>
      <c r="J27" s="31"/>
      <c r="K27" s="35" t="s">
        <v>127</v>
      </c>
      <c r="L27" s="7">
        <f t="shared" si="0"/>
        <v>2</v>
      </c>
      <c r="M27" s="71"/>
      <c r="N27">
        <f t="shared" si="1"/>
      </c>
      <c r="O27">
        <f t="shared" si="2"/>
      </c>
      <c r="P27">
        <f t="shared" si="3"/>
      </c>
      <c r="Q27" s="8">
        <f t="shared" si="4"/>
      </c>
      <c r="S27" s="10">
        <f t="shared" si="5"/>
      </c>
      <c r="T27" s="9">
        <f t="shared" si="6"/>
      </c>
      <c r="U27" s="9">
        <f t="shared" si="7"/>
      </c>
      <c r="V27" s="9">
        <f t="shared" si="8"/>
        <v>2</v>
      </c>
    </row>
    <row r="28" spans="1:22" ht="19.5" customHeight="1" thickBot="1" thickTop="1">
      <c r="A28" s="70" t="s">
        <v>18</v>
      </c>
      <c r="B28" s="3" t="s">
        <v>9</v>
      </c>
      <c r="C28" s="4"/>
      <c r="D28" s="4" t="s">
        <v>39</v>
      </c>
      <c r="E28" s="4"/>
      <c r="F28" s="5"/>
      <c r="G28" s="3" t="s">
        <v>9</v>
      </c>
      <c r="H28" s="4"/>
      <c r="I28" s="4" t="s">
        <v>116</v>
      </c>
      <c r="J28" s="4"/>
      <c r="K28" s="69" t="s">
        <v>45</v>
      </c>
      <c r="L28" s="7">
        <f t="shared" si="0"/>
        <v>10</v>
      </c>
      <c r="M28" s="71">
        <f>IF(SUM(L28:L32)=0,"",SUM(L28:L32))</f>
        <v>23</v>
      </c>
      <c r="N28">
        <f t="shared" si="1"/>
      </c>
      <c r="O28">
        <f t="shared" si="2"/>
        <v>4</v>
      </c>
      <c r="P28">
        <f t="shared" si="3"/>
      </c>
      <c r="Q28" s="8">
        <f t="shared" si="4"/>
      </c>
      <c r="S28" s="10">
        <f t="shared" si="5"/>
      </c>
      <c r="T28" s="9">
        <f t="shared" si="6"/>
        <v>4</v>
      </c>
      <c r="U28" s="9">
        <f t="shared" si="7"/>
      </c>
      <c r="V28" s="9">
        <f t="shared" si="8"/>
        <v>2</v>
      </c>
    </row>
    <row r="29" spans="1:22" ht="19.5" customHeight="1" thickBot="1" thickTop="1">
      <c r="A29" s="70"/>
      <c r="B29" s="11" t="s">
        <v>10</v>
      </c>
      <c r="C29" s="26"/>
      <c r="D29" s="26" t="s">
        <v>118</v>
      </c>
      <c r="E29" s="26"/>
      <c r="F29" s="27" t="s">
        <v>83</v>
      </c>
      <c r="G29" s="11" t="s">
        <v>10</v>
      </c>
      <c r="H29" s="26"/>
      <c r="I29" s="26"/>
      <c r="J29" s="26"/>
      <c r="K29" s="27"/>
      <c r="L29" s="7">
        <f t="shared" si="0"/>
        <v>6</v>
      </c>
      <c r="M29" s="71"/>
      <c r="N29">
        <f t="shared" si="1"/>
      </c>
      <c r="O29">
        <f t="shared" si="2"/>
        <v>4</v>
      </c>
      <c r="P29">
        <f t="shared" si="3"/>
      </c>
      <c r="Q29" s="8">
        <f t="shared" si="4"/>
        <v>2</v>
      </c>
      <c r="S29" s="10">
        <f t="shared" si="5"/>
      </c>
      <c r="T29" s="9">
        <f t="shared" si="6"/>
      </c>
      <c r="U29" s="9">
        <f t="shared" si="7"/>
      </c>
      <c r="V29" s="9">
        <f t="shared" si="8"/>
      </c>
    </row>
    <row r="30" spans="1:22" ht="19.5" customHeight="1">
      <c r="A30" s="70"/>
      <c r="B30" s="11" t="s">
        <v>11</v>
      </c>
      <c r="C30" s="26"/>
      <c r="D30" s="26"/>
      <c r="E30" s="26"/>
      <c r="F30" s="27"/>
      <c r="G30" s="11" t="s">
        <v>11</v>
      </c>
      <c r="H30" s="26"/>
      <c r="I30" s="26"/>
      <c r="J30" s="26"/>
      <c r="K30" s="27"/>
      <c r="L30" s="7">
        <f t="shared" si="0"/>
      </c>
      <c r="M30" s="71"/>
      <c r="N30">
        <f t="shared" si="1"/>
      </c>
      <c r="O30">
        <f t="shared" si="2"/>
      </c>
      <c r="P30">
        <f t="shared" si="3"/>
      </c>
      <c r="Q30" s="8">
        <f t="shared" si="4"/>
      </c>
      <c r="S30" s="10">
        <f t="shared" si="5"/>
      </c>
      <c r="T30" s="9">
        <f t="shared" si="6"/>
      </c>
      <c r="U30" s="9">
        <f t="shared" si="7"/>
      </c>
      <c r="V30" s="9">
        <f t="shared" si="8"/>
      </c>
    </row>
    <row r="31" spans="1:22" ht="19.5" customHeight="1" thickBot="1" thickTop="1">
      <c r="A31" s="70"/>
      <c r="B31" s="14" t="s">
        <v>12</v>
      </c>
      <c r="C31" s="15"/>
      <c r="D31" s="15"/>
      <c r="E31" s="15"/>
      <c r="F31" s="16"/>
      <c r="G31" s="14" t="s">
        <v>12</v>
      </c>
      <c r="H31" s="28"/>
      <c r="I31" s="28"/>
      <c r="J31" s="28"/>
      <c r="K31" s="29"/>
      <c r="L31" s="7">
        <f t="shared" si="0"/>
      </c>
      <c r="M31" s="71"/>
      <c r="N31">
        <f t="shared" si="1"/>
      </c>
      <c r="O31">
        <f t="shared" si="2"/>
      </c>
      <c r="P31">
        <f t="shared" si="3"/>
      </c>
      <c r="Q31" s="8">
        <f t="shared" si="4"/>
      </c>
      <c r="S31" s="10">
        <f t="shared" si="5"/>
      </c>
      <c r="T31" s="9">
        <f t="shared" si="6"/>
      </c>
      <c r="U31" s="9">
        <f t="shared" si="7"/>
      </c>
      <c r="V31" s="9">
        <f t="shared" si="8"/>
      </c>
    </row>
    <row r="32" spans="1:22" ht="19.5" customHeight="1" thickBot="1" thickTop="1">
      <c r="A32" s="70"/>
      <c r="B32" s="17" t="s">
        <v>13</v>
      </c>
      <c r="C32" s="18"/>
      <c r="D32" s="18"/>
      <c r="E32" s="18"/>
      <c r="F32" s="19"/>
      <c r="G32" s="17" t="s">
        <v>13</v>
      </c>
      <c r="H32" s="36"/>
      <c r="I32" s="31" t="s">
        <v>67</v>
      </c>
      <c r="J32" s="31" t="s">
        <v>107</v>
      </c>
      <c r="K32" s="35"/>
      <c r="L32" s="7">
        <f t="shared" si="0"/>
        <v>7</v>
      </c>
      <c r="M32" s="71"/>
      <c r="N32">
        <f t="shared" si="1"/>
      </c>
      <c r="O32">
        <f t="shared" si="2"/>
      </c>
      <c r="P32">
        <f t="shared" si="3"/>
      </c>
      <c r="Q32" s="8">
        <f t="shared" si="4"/>
      </c>
      <c r="S32" s="10">
        <f t="shared" si="5"/>
      </c>
      <c r="T32" s="9">
        <f t="shared" si="6"/>
        <v>4</v>
      </c>
      <c r="U32" s="9">
        <f t="shared" si="7"/>
        <v>3</v>
      </c>
      <c r="V32" s="9">
        <f t="shared" si="8"/>
      </c>
    </row>
    <row r="33" ht="13.5" thickTop="1"/>
  </sheetData>
  <sheetProtection selectLockedCells="1" selectUnlockedCells="1"/>
  <mergeCells count="14">
    <mergeCell ref="A1:F1"/>
    <mergeCell ref="G1:K1"/>
    <mergeCell ref="A3:A7"/>
    <mergeCell ref="M3:M7"/>
    <mergeCell ref="A8:A12"/>
    <mergeCell ref="M8:M12"/>
    <mergeCell ref="A28:A32"/>
    <mergeCell ref="M28:M32"/>
    <mergeCell ref="A13:A17"/>
    <mergeCell ref="M13:M17"/>
    <mergeCell ref="A18:A22"/>
    <mergeCell ref="M18:M22"/>
    <mergeCell ref="A23:A27"/>
    <mergeCell ref="M23:M27"/>
  </mergeCells>
  <printOptions/>
  <pageMargins left="0.2" right="0.2" top="0.55" bottom="0.24000000000000002" header="0.28" footer="0.51"/>
  <pageSetup horizontalDpi="1200" verticalDpi="1200" orientation="landscape" paperSize="9"/>
  <headerFooter alignWithMargins="0">
    <oddHeader>&amp;L&amp;16&amp;K000000VAL QUEVEN&amp;C&amp;16&amp;K000000INTERCLUBS 2017&amp;R&amp;16 &amp;K00000022JUIN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RowColHeaders="0" tabSelected="1" zoomScale="150" zoomScaleNormal="150" zoomScalePageLayoutView="0" workbookViewId="0" topLeftCell="B1">
      <selection activeCell="B2" sqref="B2:Q32"/>
    </sheetView>
  </sheetViews>
  <sheetFormatPr defaultColWidth="11.421875" defaultRowHeight="12.75"/>
  <cols>
    <col min="1" max="1" width="12.28125" style="0" customWidth="1"/>
    <col min="2" max="2" width="6.140625" style="1" customWidth="1"/>
    <col min="3" max="8" width="8.7109375" style="0" customWidth="1"/>
    <col min="9" max="9" width="5.7109375" style="1" customWidth="1"/>
    <col min="10" max="15" width="8.7109375" style="0" customWidth="1"/>
    <col min="16" max="16" width="7.8515625" style="0" customWidth="1"/>
    <col min="17" max="17" width="9.140625" style="0" customWidth="1"/>
  </cols>
  <sheetData>
    <row r="1" spans="1:15" ht="18">
      <c r="A1" s="72" t="s">
        <v>95</v>
      </c>
      <c r="B1" s="72"/>
      <c r="C1" s="72"/>
      <c r="D1" s="72"/>
      <c r="E1" s="72"/>
      <c r="F1" s="72"/>
      <c r="G1" s="72"/>
      <c r="H1" s="72"/>
      <c r="I1" s="72" t="s">
        <v>1</v>
      </c>
      <c r="J1" s="72"/>
      <c r="K1" s="72"/>
      <c r="L1" s="72"/>
      <c r="M1" s="72"/>
      <c r="N1" s="72"/>
      <c r="O1" s="72"/>
    </row>
    <row r="2" spans="3:17" ht="36.75" customHeight="1" thickBot="1">
      <c r="C2" s="37" t="s">
        <v>69</v>
      </c>
      <c r="D2" s="37" t="s">
        <v>22</v>
      </c>
      <c r="E2" s="37" t="s">
        <v>20</v>
      </c>
      <c r="F2" s="37" t="s">
        <v>23</v>
      </c>
      <c r="G2" s="37" t="s">
        <v>24</v>
      </c>
      <c r="H2" s="37" t="s">
        <v>25</v>
      </c>
      <c r="J2" s="37" t="s">
        <v>70</v>
      </c>
      <c r="K2" s="37" t="s">
        <v>22</v>
      </c>
      <c r="L2" s="37" t="s">
        <v>20</v>
      </c>
      <c r="M2" s="37" t="s">
        <v>23</v>
      </c>
      <c r="N2" s="37" t="s">
        <v>24</v>
      </c>
      <c r="O2" s="37" t="s">
        <v>25</v>
      </c>
      <c r="P2" s="2" t="s">
        <v>6</v>
      </c>
      <c r="Q2" s="2" t="s">
        <v>7</v>
      </c>
    </row>
    <row r="3" spans="1:17" ht="15.75" customHeight="1" thickBot="1" thickTop="1">
      <c r="A3" s="70" t="s">
        <v>8</v>
      </c>
      <c r="B3" s="38" t="s">
        <v>9</v>
      </c>
      <c r="C3" s="39">
        <v>2</v>
      </c>
      <c r="D3" s="4">
        <v>0</v>
      </c>
      <c r="E3" s="4">
        <v>7</v>
      </c>
      <c r="F3" s="4">
        <f>SUM(RHUYS!N3:Q3)</f>
        <v>0</v>
      </c>
      <c r="G3" s="4">
        <f>SUM(BADEN!N3:Q3)</f>
        <v>9</v>
      </c>
      <c r="H3" s="5">
        <v>0</v>
      </c>
      <c r="I3" s="38" t="s">
        <v>9</v>
      </c>
      <c r="J3" s="39">
        <v>1</v>
      </c>
      <c r="K3" s="4">
        <f>SUM(PLOEMEUR!S3:V3)</f>
        <v>0</v>
      </c>
      <c r="L3" s="4">
        <v>0</v>
      </c>
      <c r="M3" s="4">
        <f>SUM(RHUYS!S3:V3)</f>
        <v>3</v>
      </c>
      <c r="N3" s="4">
        <f>SUM(BADEN!S3:V3)</f>
        <v>4</v>
      </c>
      <c r="O3" s="5">
        <f>SUM('VAL QUEVEN'!S3:V3)</f>
        <v>0</v>
      </c>
      <c r="P3" s="40">
        <f>SUM(CADEN!L3,PLOEMEUR!L3,'LAC AU DUC'!L3,RHUYS!L3,BADEN!L3,'VAL QUEVEN'!L3)</f>
        <v>30</v>
      </c>
      <c r="Q3" s="71">
        <f>SUM(P3:P7)</f>
        <v>61</v>
      </c>
    </row>
    <row r="4" spans="1:17" ht="15.75" customHeight="1" thickBot="1" thickTop="1">
      <c r="A4" s="70"/>
      <c r="B4" s="41" t="s">
        <v>10</v>
      </c>
      <c r="C4" s="39">
        <f>SUM(CADEN!N4:Q4)</f>
        <v>0</v>
      </c>
      <c r="D4" s="4">
        <v>3</v>
      </c>
      <c r="E4" s="4">
        <v>2</v>
      </c>
      <c r="F4" s="4">
        <f>SUM(RHUYS!N4:Q4)</f>
        <v>0</v>
      </c>
      <c r="G4" s="4">
        <f>SUM(BADEN!N4:Q4)</f>
        <v>4</v>
      </c>
      <c r="H4" s="5">
        <f>SUM('VAL QUEVEN'!N4:Q4)</f>
        <v>0</v>
      </c>
      <c r="I4" s="41" t="s">
        <v>10</v>
      </c>
      <c r="J4" s="39">
        <f>SUM(CADEN!S4:V4)</f>
        <v>0</v>
      </c>
      <c r="K4" s="4"/>
      <c r="L4" s="4">
        <v>3</v>
      </c>
      <c r="M4" s="4">
        <f>SUM(RHUYS!S4:V4)</f>
        <v>0</v>
      </c>
      <c r="N4" s="4">
        <f>SUM(BADEN!S4:V4)</f>
        <v>2</v>
      </c>
      <c r="O4" s="5">
        <f>SUM('VAL QUEVEN'!S4:V4)</f>
        <v>0</v>
      </c>
      <c r="P4" s="40">
        <f>SUM(CADEN!L4,PLOEMEUR!L4,'LAC AU DUC'!L4,RHUYS!L4,BADEN!L4,'VAL QUEVEN'!L4)</f>
        <v>11</v>
      </c>
      <c r="Q4" s="71"/>
    </row>
    <row r="5" spans="1:17" ht="15.75" customHeight="1" thickBot="1" thickTop="1">
      <c r="A5" s="70"/>
      <c r="B5" s="41" t="s">
        <v>11</v>
      </c>
      <c r="C5" s="39">
        <f>SUM(CADEN!N5:Q5)</f>
        <v>0</v>
      </c>
      <c r="D5" s="4">
        <f>SUM(PLOEMEUR!N5:Q5)</f>
        <v>0</v>
      </c>
      <c r="E5" s="4">
        <f>SUM('LAC AU DUC'!N5:Q5)</f>
        <v>0</v>
      </c>
      <c r="F5" s="4">
        <f>SUM(RHUYS!N5:Q5)</f>
        <v>3</v>
      </c>
      <c r="G5" s="4">
        <f>SUM(BADEN!N5:Q5)</f>
        <v>0</v>
      </c>
      <c r="H5" s="5">
        <f>SUM('VAL QUEVEN'!N5:Q5)</f>
        <v>0</v>
      </c>
      <c r="I5" s="41" t="s">
        <v>11</v>
      </c>
      <c r="J5" s="39">
        <f>SUM(CADEN!S5:V5)</f>
        <v>0</v>
      </c>
      <c r="K5" s="4">
        <v>4</v>
      </c>
      <c r="L5" s="4">
        <f>SUM('LAC AU DUC'!S5:V5)</f>
        <v>0</v>
      </c>
      <c r="M5" s="4">
        <f>SUM(RHUYS!S5:V5)</f>
        <v>0</v>
      </c>
      <c r="N5" s="4">
        <f>SUM(BADEN!S5:V5)</f>
        <v>0</v>
      </c>
      <c r="O5" s="5">
        <v>0</v>
      </c>
      <c r="P5" s="40">
        <f>SUM(CADEN!L5,PLOEMEUR!L5,'LAC AU DUC'!L5,RHUYS!L5,BADEN!L5,'VAL QUEVEN'!L5)</f>
        <v>7</v>
      </c>
      <c r="Q5" s="71"/>
    </row>
    <row r="6" spans="1:17" ht="15.75" customHeight="1" thickBot="1" thickTop="1">
      <c r="A6" s="70"/>
      <c r="B6" s="42" t="s">
        <v>12</v>
      </c>
      <c r="C6" s="43">
        <f>SUM(CADEN!N6:Q6)</f>
        <v>0</v>
      </c>
      <c r="D6" s="44">
        <f>SUM(PLOEMEUR!N6:Q6)</f>
        <v>0</v>
      </c>
      <c r="E6" s="44">
        <f>SUM('LAC AU DUC'!N6:Q6)</f>
        <v>0</v>
      </c>
      <c r="F6" s="44">
        <f>SUM(RHUYS!N6:Q6)</f>
        <v>0</v>
      </c>
      <c r="G6" s="44">
        <f>SUM(BADEN!N6:Q6)</f>
        <v>0</v>
      </c>
      <c r="H6" s="45">
        <f>SUM('VAL QUEVEN'!N6:Q6)</f>
        <v>0</v>
      </c>
      <c r="I6" s="42" t="s">
        <v>12</v>
      </c>
      <c r="J6" s="39">
        <f>SUM(CADEN!S6:V6)</f>
        <v>0</v>
      </c>
      <c r="K6" s="4">
        <v>4</v>
      </c>
      <c r="L6" s="4">
        <f>SUM('LAC AU DUC'!S6:V6)</f>
        <v>0</v>
      </c>
      <c r="M6" s="4">
        <f>SUM(RHUYS!S6:V6)</f>
        <v>3</v>
      </c>
      <c r="N6" s="4">
        <f>SUM(BADEN!S6:V6)</f>
        <v>6</v>
      </c>
      <c r="O6" s="5">
        <v>0</v>
      </c>
      <c r="P6" s="40">
        <f>SUM(CADEN!L6,PLOEMEUR!L6,'LAC AU DUC'!L6,RHUYS!L6,BADEN!L6,'VAL QUEVEN'!L6)</f>
        <v>13</v>
      </c>
      <c r="Q6" s="71"/>
    </row>
    <row r="7" spans="1:17" ht="16.5" customHeight="1" thickBot="1" thickTop="1">
      <c r="A7" s="70"/>
      <c r="B7" s="46" t="s">
        <v>13</v>
      </c>
      <c r="C7" s="43">
        <f>SUM(CADEN!N7:Q7)</f>
        <v>0</v>
      </c>
      <c r="D7" s="44">
        <f>SUM(PLOEMEUR!N7:Q7)</f>
        <v>0</v>
      </c>
      <c r="E7" s="44">
        <f>SUM('LAC AU DUC'!N7:Q7)</f>
        <v>0</v>
      </c>
      <c r="F7" s="44">
        <f>SUM(RHUYS!N7:Q7)</f>
        <v>0</v>
      </c>
      <c r="G7" s="44">
        <f>SUM(BADEN!N7:Q7)</f>
        <v>0</v>
      </c>
      <c r="H7" s="45">
        <f>SUM('VAL QUEVEN'!N7:Q7)</f>
        <v>0</v>
      </c>
      <c r="I7" s="46" t="s">
        <v>13</v>
      </c>
      <c r="J7" s="43">
        <f>SUM(CADEN!S7:V7)</f>
        <v>0</v>
      </c>
      <c r="K7" s="4">
        <f>SUM(PLOEMEUR!S7:V7)</f>
        <v>0</v>
      </c>
      <c r="L7" s="4">
        <f>SUM('LAC AU DUC'!S7:V7)</f>
        <v>0</v>
      </c>
      <c r="M7" s="4">
        <f>SUM(RHUYS!S7:V7)</f>
        <v>0</v>
      </c>
      <c r="N7" s="4">
        <f>SUM(BADEN!S7:V7)</f>
        <v>0</v>
      </c>
      <c r="O7" s="5">
        <f>SUM('VAL QUEVEN'!S7:V7)</f>
        <v>0</v>
      </c>
      <c r="P7" s="40">
        <f>SUM(CADEN!L7,PLOEMEUR!L7,'LAC AU DUC'!L7,RHUYS!L7,BADEN!L7,'VAL QUEVEN'!L7)</f>
        <v>0</v>
      </c>
      <c r="Q7" s="71"/>
    </row>
    <row r="8" spans="1:17" ht="15.75" customHeight="1" thickBot="1" thickTop="1">
      <c r="A8" s="70" t="s">
        <v>14</v>
      </c>
      <c r="B8" s="38" t="s">
        <v>9</v>
      </c>
      <c r="C8" s="39">
        <f>SUM(CADEN!N8:Q8)</f>
        <v>0</v>
      </c>
      <c r="D8" s="4">
        <f>SUM(PLOEMEUR!N8:Q8)</f>
        <v>0</v>
      </c>
      <c r="E8" s="4">
        <f>SUM('LAC AU DUC'!N8:Q8)</f>
        <v>0</v>
      </c>
      <c r="F8" s="4">
        <f>SUM(RHUYS!N8:Q8)</f>
        <v>0</v>
      </c>
      <c r="G8" s="4">
        <f>SUM(BADEN!N8:Q8)</f>
        <v>0</v>
      </c>
      <c r="H8" s="5">
        <v>0</v>
      </c>
      <c r="I8" s="38" t="s">
        <v>9</v>
      </c>
      <c r="J8" s="39">
        <f>SUM(CADEN!S8:V8)</f>
        <v>0</v>
      </c>
      <c r="K8" s="4">
        <f>SUM(PLOEMEUR!S8:V8)</f>
        <v>3</v>
      </c>
      <c r="L8" s="4">
        <f>SUM('LAC AU DUC'!S8:V8)</f>
        <v>0</v>
      </c>
      <c r="M8" s="4">
        <f>SUM(RHUYS!S8:V8)</f>
        <v>0</v>
      </c>
      <c r="N8" s="4">
        <f>SUM(BADEN!S8:V8)</f>
        <v>0</v>
      </c>
      <c r="O8" s="5">
        <f>SUM('VAL QUEVEN'!S8:V8)</f>
        <v>0</v>
      </c>
      <c r="P8" s="40">
        <f>SUM(CADEN!L8,PLOEMEUR!L8,'LAC AU DUC'!L8,RHUYS!L8,BADEN!L8,'VAL QUEVEN'!L8)</f>
        <v>5</v>
      </c>
      <c r="Q8" s="71">
        <f>SUM(P8:P12)</f>
        <v>77</v>
      </c>
    </row>
    <row r="9" spans="1:17" ht="15.75" customHeight="1">
      <c r="A9" s="70"/>
      <c r="B9" s="41" t="s">
        <v>10</v>
      </c>
      <c r="C9" s="39">
        <f>SUM(CADEN!N9:Q9)</f>
        <v>0</v>
      </c>
      <c r="D9" s="4">
        <f>SUM(PLOEMEUR!N9:Q9)</f>
        <v>0</v>
      </c>
      <c r="E9" s="4">
        <f>SUM('LAC AU DUC'!N9:Q9)</f>
        <v>0</v>
      </c>
      <c r="F9" s="4">
        <f>SUM(RHUYS!N9:Q9)</f>
        <v>0</v>
      </c>
      <c r="G9" s="4">
        <f>SUM(BADEN!N9:Q9)</f>
        <v>3</v>
      </c>
      <c r="H9" s="5">
        <v>0</v>
      </c>
      <c r="I9" s="41" t="s">
        <v>10</v>
      </c>
      <c r="J9" s="39">
        <f>SUM(CADEN!S9:V9)</f>
        <v>0</v>
      </c>
      <c r="K9" s="4">
        <f>SUM(PLOEMEUR!S9:V9)</f>
        <v>6</v>
      </c>
      <c r="L9" s="4">
        <f>SUM('LAC AU DUC'!S9:V9)</f>
        <v>0</v>
      </c>
      <c r="M9" s="4">
        <f>SUM(RHUYS!S9:V9)</f>
        <v>0</v>
      </c>
      <c r="N9" s="4">
        <f>SUM(BADEN!S9:V9)</f>
        <v>4</v>
      </c>
      <c r="O9" s="5">
        <v>0</v>
      </c>
      <c r="P9" s="40">
        <f>SUM(CADEN!L9,PLOEMEUR!L9,'LAC AU DUC'!L9,RHUYS!L9,BADEN!L9,'VAL QUEVEN'!L9)</f>
        <v>27</v>
      </c>
      <c r="Q9" s="71"/>
    </row>
    <row r="10" spans="1:17" ht="16.5" customHeight="1">
      <c r="A10" s="70"/>
      <c r="B10" s="41" t="s">
        <v>11</v>
      </c>
      <c r="C10" s="39">
        <f>SUM(CADEN!N10:Q10)</f>
        <v>0</v>
      </c>
      <c r="D10" s="4">
        <f>SUM(PLOEMEUR!N10:Q10)</f>
        <v>14</v>
      </c>
      <c r="E10" s="4">
        <f>SUM('LAC AU DUC'!N10:Q10)</f>
        <v>0</v>
      </c>
      <c r="F10" s="4">
        <f>SUM(RHUYS!N10:Q10)</f>
        <v>2</v>
      </c>
      <c r="G10" s="4">
        <f>SUM(BADEN!N10:Q10)</f>
        <v>2</v>
      </c>
      <c r="H10" s="5">
        <f>SUM('VAL QUEVEN'!N10:Q10)</f>
        <v>6</v>
      </c>
      <c r="I10" s="41" t="s">
        <v>11</v>
      </c>
      <c r="J10" s="39">
        <f>SUM(CADEN!S10:V10)</f>
        <v>0</v>
      </c>
      <c r="K10" s="4">
        <f>SUM(PLOEMEUR!S10:V10)</f>
        <v>4</v>
      </c>
      <c r="L10" s="4">
        <f>SUM('LAC AU DUC'!S10:V10)</f>
        <v>0</v>
      </c>
      <c r="M10" s="4">
        <f>SUM(RHUYS!S10:V10)</f>
        <v>0</v>
      </c>
      <c r="N10" s="4">
        <f>SUM(BADEN!S10:V10)</f>
        <v>4</v>
      </c>
      <c r="O10" s="5">
        <v>0</v>
      </c>
      <c r="P10" s="40">
        <f>SUM(CADEN!L10,PLOEMEUR!L10,'LAC AU DUC'!L10,RHUYS!L10,BADEN!L10,'VAL QUEVEN'!L10)</f>
        <v>35</v>
      </c>
      <c r="Q10" s="71"/>
    </row>
    <row r="11" spans="1:17" ht="15.75" customHeight="1">
      <c r="A11" s="70"/>
      <c r="B11" s="42" t="s">
        <v>12</v>
      </c>
      <c r="C11" s="43">
        <f>SUM(CADEN!N11:Q11)</f>
        <v>0</v>
      </c>
      <c r="D11" s="44">
        <f>SUM(PLOEMEUR!N11:Q11)</f>
        <v>0</v>
      </c>
      <c r="E11" s="44">
        <f>SUM('LAC AU DUC'!N11:Q11)</f>
        <v>0</v>
      </c>
      <c r="F11" s="44">
        <f>SUM(RHUYS!N11:Q11)</f>
        <v>0</v>
      </c>
      <c r="G11" s="44">
        <f>SUM(BADEN!N11:Q11)</f>
        <v>0</v>
      </c>
      <c r="H11" s="45">
        <f>SUM('VAL QUEVEN'!N11:Q11)</f>
        <v>0</v>
      </c>
      <c r="I11" s="42" t="s">
        <v>12</v>
      </c>
      <c r="J11" s="39">
        <f>SUM(CADEN!S11:V11)</f>
        <v>0</v>
      </c>
      <c r="K11" s="4">
        <f>SUM(PLOEMEUR!S11:V11)</f>
        <v>3</v>
      </c>
      <c r="L11" s="4">
        <f>SUM('LAC AU DUC'!S11:V11)</f>
        <v>0</v>
      </c>
      <c r="M11" s="4">
        <f>SUM(RHUYS!S11:V11)</f>
        <v>7</v>
      </c>
      <c r="N11" s="4">
        <f>SUM(BADEN!S11:V11)</f>
        <v>0</v>
      </c>
      <c r="O11" s="5">
        <f>SUM('VAL QUEVEN'!S11:V11)</f>
        <v>0</v>
      </c>
      <c r="P11" s="40">
        <f>SUM(CADEN!L11,PLOEMEUR!L11,'LAC AU DUC'!L11,RHUYS!L11,BADEN!L11,'VAL QUEVEN'!L11)</f>
        <v>10</v>
      </c>
      <c r="Q11" s="71"/>
    </row>
    <row r="12" spans="1:17" ht="15.75" customHeight="1">
      <c r="A12" s="70"/>
      <c r="B12" s="46" t="s">
        <v>13</v>
      </c>
      <c r="C12" s="43">
        <f>SUM(CADEN!N12:Q12)</f>
        <v>0</v>
      </c>
      <c r="D12" s="44">
        <f>SUM(PLOEMEUR!N12:Q12)</f>
        <v>0</v>
      </c>
      <c r="E12" s="44">
        <f>SUM('LAC AU DUC'!N12:Q12)</f>
        <v>0</v>
      </c>
      <c r="F12" s="44">
        <f>SUM(RHUYS!N12:Q12)</f>
        <v>0</v>
      </c>
      <c r="G12" s="44">
        <f>SUM(BADEN!N12:Q12)</f>
        <v>0</v>
      </c>
      <c r="H12" s="45">
        <f>SUM('VAL QUEVEN'!N12:Q12)</f>
        <v>0</v>
      </c>
      <c r="I12" s="46" t="s">
        <v>13</v>
      </c>
      <c r="J12" s="43">
        <f>SUM(CADEN!S12:V12)</f>
        <v>0</v>
      </c>
      <c r="K12" s="4">
        <f>SUM(PLOEMEUR!S12:V12)</f>
        <v>0</v>
      </c>
      <c r="L12" s="4">
        <f>SUM('LAC AU DUC'!S12:V12)</f>
        <v>0</v>
      </c>
      <c r="M12" s="4">
        <f>SUM(RHUYS!S12:V12)</f>
        <v>0</v>
      </c>
      <c r="N12" s="4">
        <f>SUM(BADEN!S12:V12)</f>
        <v>0</v>
      </c>
      <c r="O12" s="5">
        <f>SUM('VAL QUEVEN'!S12:V12)</f>
        <v>0</v>
      </c>
      <c r="P12" s="40">
        <f>SUM(CADEN!L12,PLOEMEUR!L12,'LAC AU DUC'!L12,RHUYS!L12,BADEN!L12,'VAL QUEVEN'!L12)</f>
        <v>0</v>
      </c>
      <c r="Q12" s="71"/>
    </row>
    <row r="13" spans="1:17" ht="15.75" customHeight="1">
      <c r="A13" s="70" t="s">
        <v>15</v>
      </c>
      <c r="B13" s="38" t="s">
        <v>9</v>
      </c>
      <c r="C13" s="39">
        <f>SUM(CADEN!N13:Q13)</f>
        <v>0</v>
      </c>
      <c r="D13" s="4">
        <f>SUM(PLOEMEUR!N13:Q13)</f>
        <v>0</v>
      </c>
      <c r="E13" s="4">
        <f>SUM('LAC AU DUC'!N13:Q13)</f>
        <v>0</v>
      </c>
      <c r="F13" s="4">
        <f>SUM(RHUYS!N13:Q13)</f>
        <v>0</v>
      </c>
      <c r="G13" s="4">
        <f>SUM(BADEN!N13:Q13)</f>
        <v>0</v>
      </c>
      <c r="H13" s="5">
        <f>SUM('VAL QUEVEN'!N13:Q13)</f>
        <v>0</v>
      </c>
      <c r="I13" s="38" t="s">
        <v>9</v>
      </c>
      <c r="J13" s="39">
        <f>SUM(CADEN!S13:V13)</f>
        <v>0</v>
      </c>
      <c r="K13" s="4">
        <f>SUM(PLOEMEUR!S13:V13)</f>
        <v>0</v>
      </c>
      <c r="L13" s="4">
        <f>SUM('LAC AU DUC'!S13:V13)</f>
        <v>0</v>
      </c>
      <c r="M13" s="4">
        <f>SUM(RHUYS!S13:V13)</f>
        <v>0</v>
      </c>
      <c r="N13" s="4">
        <f>SUM(BADEN!S13:V13)</f>
        <v>7</v>
      </c>
      <c r="O13" s="5">
        <f>SUM('VAL QUEVEN'!S13:V13)</f>
        <v>0</v>
      </c>
      <c r="P13" s="40">
        <f>SUM(CADEN!L13,PLOEMEUR!L13,'LAC AU DUC'!L13,RHUYS!L13,BADEN!L13,'VAL QUEVEN'!L13)</f>
        <v>7</v>
      </c>
      <c r="Q13" s="71">
        <f>SUM(P13:P17)</f>
        <v>58</v>
      </c>
    </row>
    <row r="14" spans="1:17" ht="15.75" customHeight="1">
      <c r="A14" s="70"/>
      <c r="B14" s="41" t="s">
        <v>10</v>
      </c>
      <c r="C14" s="39">
        <f>SUM(CADEN!N14:Q14)</f>
        <v>0</v>
      </c>
      <c r="D14" s="4">
        <f>SUM(PLOEMEUR!N14:Q14)</f>
        <v>0</v>
      </c>
      <c r="E14" s="4">
        <f>SUM('LAC AU DUC'!N14:Q14)</f>
        <v>0</v>
      </c>
      <c r="F14" s="4">
        <f>SUM(RHUYS!N14:Q14)</f>
        <v>0</v>
      </c>
      <c r="G14" s="4">
        <f>SUM(BADEN!N14:Q14)</f>
        <v>0</v>
      </c>
      <c r="H14" s="5">
        <f>SUM('VAL QUEVEN'!N14:Q14)</f>
        <v>0</v>
      </c>
      <c r="I14" s="41" t="s">
        <v>10</v>
      </c>
      <c r="J14" s="39">
        <f>SUM(CADEN!S14:V14)</f>
        <v>0</v>
      </c>
      <c r="K14" s="4">
        <f>SUM(PLOEMEUR!S14:V14)</f>
        <v>0</v>
      </c>
      <c r="L14" s="4">
        <f>SUM('LAC AU DUC'!S14:V14)</f>
        <v>0</v>
      </c>
      <c r="M14" s="4">
        <f>SUM(RHUYS!S14:V14)</f>
        <v>0</v>
      </c>
      <c r="N14" s="4">
        <f>SUM(BADEN!S14:V14)</f>
        <v>0</v>
      </c>
      <c r="O14" s="5">
        <v>0</v>
      </c>
      <c r="P14" s="40">
        <f>SUM(CADEN!L14,PLOEMEUR!L14,'LAC AU DUC'!L14,RHUYS!L14,BADEN!L14,'VAL QUEVEN'!L14)</f>
        <v>3</v>
      </c>
      <c r="Q14" s="71"/>
    </row>
    <row r="15" spans="1:17" ht="15.75" customHeight="1">
      <c r="A15" s="70"/>
      <c r="B15" s="41" t="s">
        <v>11</v>
      </c>
      <c r="C15" s="39">
        <f>SUM(CADEN!N15:Q15)</f>
        <v>0</v>
      </c>
      <c r="D15" s="4">
        <f>SUM(PLOEMEUR!N15:Q15)</f>
        <v>2</v>
      </c>
      <c r="E15" s="4">
        <f>SUM('LAC AU DUC'!N15:Q15)</f>
        <v>0</v>
      </c>
      <c r="F15" s="4">
        <f>SUM(RHUYS!N15:Q15)</f>
        <v>11</v>
      </c>
      <c r="G15" s="4">
        <f>SUM(BADEN!N15:Q15)</f>
        <v>3</v>
      </c>
      <c r="H15" s="5">
        <v>0</v>
      </c>
      <c r="I15" s="41" t="s">
        <v>11</v>
      </c>
      <c r="J15" s="39">
        <f>SUM(CADEN!S15:V15)</f>
        <v>0</v>
      </c>
      <c r="K15" s="4">
        <f>SUM(PLOEMEUR!S15:V15)</f>
        <v>2</v>
      </c>
      <c r="L15" s="4">
        <f>SUM('LAC AU DUC'!S15:V15)</f>
        <v>0</v>
      </c>
      <c r="M15" s="4">
        <f>SUM(RHUYS!S15:V15)</f>
        <v>2</v>
      </c>
      <c r="N15" s="4">
        <f>SUM(BADEN!S15:V15)</f>
        <v>0</v>
      </c>
      <c r="O15" s="5">
        <v>0</v>
      </c>
      <c r="P15" s="40">
        <f>SUM(CADEN!L15,PLOEMEUR!L15,'LAC AU DUC'!L15,RHUYS!L15,BADEN!L15,'VAL QUEVEN'!L15)</f>
        <v>32</v>
      </c>
      <c r="Q15" s="71"/>
    </row>
    <row r="16" spans="1:17" ht="15.75" customHeight="1">
      <c r="A16" s="70"/>
      <c r="B16" s="42" t="s">
        <v>12</v>
      </c>
      <c r="C16" s="43">
        <f>SUM(CADEN!N16:Q16)</f>
        <v>0</v>
      </c>
      <c r="D16" s="44">
        <f>SUM(PLOEMEUR!N16:Q16)</f>
        <v>0</v>
      </c>
      <c r="E16" s="44">
        <f>SUM('LAC AU DUC'!N16:Q16)</f>
        <v>0</v>
      </c>
      <c r="F16" s="44">
        <f>SUM(RHUYS!N16:Q16)</f>
        <v>0</v>
      </c>
      <c r="G16" s="44">
        <f>SUM(BADEN!N16:Q16)</f>
        <v>0</v>
      </c>
      <c r="H16" s="45">
        <f>SUM('VAL QUEVEN'!N16:Q16)</f>
        <v>0</v>
      </c>
      <c r="I16" s="42" t="s">
        <v>12</v>
      </c>
      <c r="J16" s="39">
        <f>SUM(CADEN!S16:V16)</f>
        <v>0</v>
      </c>
      <c r="K16" s="4">
        <f>SUM(PLOEMEUR!S16:V16)</f>
        <v>4</v>
      </c>
      <c r="L16" s="4">
        <f>SUM('LAC AU DUC'!S16:V16)</f>
        <v>0</v>
      </c>
      <c r="M16" s="4">
        <f>SUM(RHUYS!S16:V16)</f>
        <v>2</v>
      </c>
      <c r="N16" s="4">
        <f>SUM(BADEN!S16:V16)</f>
        <v>0</v>
      </c>
      <c r="O16" s="5">
        <v>0</v>
      </c>
      <c r="P16" s="40">
        <f>SUM(CADEN!L16,PLOEMEUR!L16,'LAC AU DUC'!L16,RHUYS!L16,BADEN!L16,'VAL QUEVEN'!L16)</f>
        <v>13</v>
      </c>
      <c r="Q16" s="71"/>
    </row>
    <row r="17" spans="1:17" ht="15.75" customHeight="1">
      <c r="A17" s="70"/>
      <c r="B17" s="46" t="s">
        <v>13</v>
      </c>
      <c r="C17" s="43">
        <f>SUM(CADEN!N17:Q17)</f>
        <v>0</v>
      </c>
      <c r="D17" s="44">
        <f>SUM(PLOEMEUR!N17:Q17)</f>
        <v>0</v>
      </c>
      <c r="E17" s="44">
        <f>SUM('LAC AU DUC'!N17:Q17)</f>
        <v>0</v>
      </c>
      <c r="F17" s="44">
        <f>SUM(RHUYS!N17:Q17)</f>
        <v>0</v>
      </c>
      <c r="G17" s="44">
        <f>SUM(BADEN!N17:Q17)</f>
        <v>0</v>
      </c>
      <c r="H17" s="45">
        <f>SUM('VAL QUEVEN'!N17:Q17)</f>
        <v>0</v>
      </c>
      <c r="I17" s="46" t="s">
        <v>13</v>
      </c>
      <c r="J17" s="43">
        <f>SUM(CADEN!S17:V17)</f>
        <v>0</v>
      </c>
      <c r="K17" s="4">
        <f>SUM(PLOEMEUR!S17:V17)</f>
        <v>3</v>
      </c>
      <c r="L17" s="4">
        <f>SUM('LAC AU DUC'!S17:V17)</f>
        <v>0</v>
      </c>
      <c r="M17" s="4">
        <f>SUM(RHUYS!S17:V17)</f>
        <v>0</v>
      </c>
      <c r="N17" s="4">
        <f>SUM(BADEN!S17:V17)</f>
        <v>0</v>
      </c>
      <c r="O17" s="5">
        <f>SUM('VAL QUEVEN'!S17:V17)</f>
        <v>0</v>
      </c>
      <c r="P17" s="40">
        <f>SUM(CADEN!L17,PLOEMEUR!L17,'LAC AU DUC'!L17,RHUYS!L17,BADEN!L17,'VAL QUEVEN'!L17)</f>
        <v>3</v>
      </c>
      <c r="Q17" s="71"/>
    </row>
    <row r="18" spans="1:17" ht="15.75" customHeight="1">
      <c r="A18" s="70" t="s">
        <v>16</v>
      </c>
      <c r="B18" s="38" t="s">
        <v>9</v>
      </c>
      <c r="C18" s="39">
        <f>SUM(CADEN!N18:Q18)</f>
        <v>0</v>
      </c>
      <c r="D18" s="4">
        <f>SUM(PLOEMEUR!N18:Q18)</f>
        <v>0</v>
      </c>
      <c r="E18" s="4">
        <f>SUM('LAC AU DUC'!N18:Q18)</f>
        <v>0</v>
      </c>
      <c r="F18" s="4">
        <f>SUM(RHUYS!N18:Q18)</f>
        <v>4</v>
      </c>
      <c r="G18" s="4">
        <f>SUM(BADEN!N18:Q18)</f>
        <v>3</v>
      </c>
      <c r="H18" s="5">
        <f>SUM('VAL QUEVEN'!N18:Q18)</f>
        <v>0</v>
      </c>
      <c r="I18" s="38" t="s">
        <v>9</v>
      </c>
      <c r="J18" s="39">
        <f>SUM(CADEN!S18:V18)</f>
        <v>0</v>
      </c>
      <c r="K18" s="4">
        <f>SUM(PLOEMEUR!S18:V18)</f>
        <v>0</v>
      </c>
      <c r="L18" s="4">
        <f>SUM('LAC AU DUC'!S18:V18)</f>
        <v>0</v>
      </c>
      <c r="M18" s="4">
        <f>SUM(RHUYS!S18:V18)</f>
        <v>0</v>
      </c>
      <c r="N18" s="4">
        <f>SUM(BADEN!S18:V18)</f>
        <v>0</v>
      </c>
      <c r="O18" s="5">
        <f>SUM('VAL QUEVEN'!S18:V18)</f>
        <v>0</v>
      </c>
      <c r="P18" s="40">
        <f>SUM(CADEN!L18,PLOEMEUR!L18,'LAC AU DUC'!L18,RHUYS!L18,BADEN!L18,'VAL QUEVEN'!L18)</f>
        <v>7</v>
      </c>
      <c r="Q18" s="71">
        <f>SUM(P18:P22)</f>
        <v>82</v>
      </c>
    </row>
    <row r="19" spans="1:17" ht="15.75" customHeight="1">
      <c r="A19" s="70"/>
      <c r="B19" s="41" t="s">
        <v>10</v>
      </c>
      <c r="C19" s="39">
        <f>SUM(CADEN!N19:Q19)</f>
        <v>0</v>
      </c>
      <c r="D19" s="4">
        <f>SUM(PLOEMEUR!N19:Q19)</f>
        <v>4</v>
      </c>
      <c r="E19" s="4">
        <v>4</v>
      </c>
      <c r="F19" s="4">
        <f>SUM(RHUYS!N19:Q19)</f>
        <v>9</v>
      </c>
      <c r="G19" s="4">
        <f>SUM(BADEN!N19:Q19)</f>
        <v>0</v>
      </c>
      <c r="H19" s="5">
        <f>SUM('VAL QUEVEN'!N19:Q19)</f>
        <v>0</v>
      </c>
      <c r="I19" s="41" t="s">
        <v>10</v>
      </c>
      <c r="J19" s="39">
        <f>SUM(CADEN!S19:V19)</f>
        <v>0</v>
      </c>
      <c r="K19" s="4">
        <f>SUM(PLOEMEUR!S19:V19)</f>
        <v>0</v>
      </c>
      <c r="L19" s="4">
        <f>SUM('LAC AU DUC'!S19:V19)</f>
        <v>0</v>
      </c>
      <c r="M19" s="4">
        <f>SUM(RHUYS!S19:V19)</f>
        <v>7</v>
      </c>
      <c r="N19" s="4">
        <f>SUM(BADEN!S19:V19)</f>
        <v>10</v>
      </c>
      <c r="O19" s="5">
        <f>SUM('VAL QUEVEN'!S19:V19)</f>
        <v>0</v>
      </c>
      <c r="P19" s="40">
        <v>34</v>
      </c>
      <c r="Q19" s="71"/>
    </row>
    <row r="20" spans="1:17" ht="15.75" customHeight="1">
      <c r="A20" s="70"/>
      <c r="B20" s="41" t="s">
        <v>11</v>
      </c>
      <c r="C20" s="39">
        <f>SUM(CADEN!N20:Q20)</f>
        <v>0</v>
      </c>
      <c r="D20" s="4">
        <f>SUM(PLOEMEUR!N20:Q20)</f>
        <v>0</v>
      </c>
      <c r="E20" s="4">
        <f>SUM('LAC AU DUC'!N20:Q20)</f>
        <v>0</v>
      </c>
      <c r="F20" s="4">
        <f>SUM(RHUYS!N20:Q20)</f>
        <v>7</v>
      </c>
      <c r="G20" s="4">
        <f>SUM(BADEN!N20:Q20)</f>
        <v>0</v>
      </c>
      <c r="H20" s="5">
        <f>SUM('VAL QUEVEN'!N20:Q20)</f>
        <v>0</v>
      </c>
      <c r="I20" s="41" t="s">
        <v>11</v>
      </c>
      <c r="J20" s="39">
        <f>SUM(CADEN!S20:V20)</f>
        <v>0</v>
      </c>
      <c r="K20" s="4">
        <f>SUM(PLOEMEUR!S20:V20)</f>
        <v>7</v>
      </c>
      <c r="L20" s="4">
        <f>SUM('LAC AU DUC'!S20:V20)</f>
        <v>0</v>
      </c>
      <c r="M20" s="4">
        <f>SUM(RHUYS!S20:V20)</f>
        <v>3</v>
      </c>
      <c r="N20" s="4">
        <f>SUM(BADEN!S20:V20)</f>
        <v>3</v>
      </c>
      <c r="O20" s="5">
        <v>0</v>
      </c>
      <c r="P20" s="40">
        <f>SUM(CADEN!L20,PLOEMEUR!L20,'LAC AU DUC'!L20,RHUYS!L20,BADEN!L20,'VAL QUEVEN'!L20)</f>
        <v>27</v>
      </c>
      <c r="Q20" s="71"/>
    </row>
    <row r="21" spans="1:17" ht="15.75" customHeight="1">
      <c r="A21" s="70"/>
      <c r="B21" s="42" t="s">
        <v>12</v>
      </c>
      <c r="C21" s="43">
        <f>SUM(CADEN!N21:Q21)</f>
        <v>0</v>
      </c>
      <c r="D21" s="44">
        <f>SUM(PLOEMEUR!N21:Q21)</f>
        <v>0</v>
      </c>
      <c r="E21" s="44">
        <f>SUM('LAC AU DUC'!N21:Q21)</f>
        <v>0</v>
      </c>
      <c r="F21" s="44">
        <f>SUM(RHUYS!N21:Q21)</f>
        <v>0</v>
      </c>
      <c r="G21" s="44">
        <f>SUM(BADEN!N21:Q21)</f>
        <v>0</v>
      </c>
      <c r="H21" s="45">
        <f>SUM('VAL QUEVEN'!N21:Q21)</f>
        <v>0</v>
      </c>
      <c r="I21" s="42" t="s">
        <v>12</v>
      </c>
      <c r="J21" s="39">
        <f>SUM(CADEN!S21:V21)</f>
        <v>0</v>
      </c>
      <c r="K21" s="4">
        <f>SUM(PLOEMEUR!S21:V21)</f>
        <v>0</v>
      </c>
      <c r="L21" s="4">
        <f>SUM('LAC AU DUC'!S21:V21)</f>
        <v>0</v>
      </c>
      <c r="M21" s="4">
        <f>SUM(RHUYS!S21:V21)</f>
        <v>3</v>
      </c>
      <c r="N21" s="4">
        <f>SUM(BADEN!S21:V21)</f>
        <v>7</v>
      </c>
      <c r="O21" s="5">
        <f>SUM('VAL QUEVEN'!S21:V21)</f>
        <v>0</v>
      </c>
      <c r="P21" s="40">
        <f>SUM(CADEN!L21,PLOEMEUR!L21,'LAC AU DUC'!L21,RHUYS!L21,BADEN!L21,'VAL QUEVEN'!L21)</f>
        <v>10</v>
      </c>
      <c r="Q21" s="71"/>
    </row>
    <row r="22" spans="1:17" ht="15.75" customHeight="1">
      <c r="A22" s="70"/>
      <c r="B22" s="46" t="s">
        <v>13</v>
      </c>
      <c r="C22" s="43">
        <f>SUM(CADEN!N22:Q22)</f>
        <v>0</v>
      </c>
      <c r="D22" s="44">
        <f>SUM(PLOEMEUR!N22:Q22)</f>
        <v>0</v>
      </c>
      <c r="E22" s="44">
        <f>SUM('LAC AU DUC'!N22:Q22)</f>
        <v>0</v>
      </c>
      <c r="F22" s="44">
        <f>SUM(RHUYS!N22:Q22)</f>
        <v>0</v>
      </c>
      <c r="G22" s="44">
        <f>SUM(BADEN!N22:Q22)</f>
        <v>0</v>
      </c>
      <c r="H22" s="45">
        <f>SUM('VAL QUEVEN'!N22:Q22)</f>
        <v>0</v>
      </c>
      <c r="I22" s="46" t="s">
        <v>13</v>
      </c>
      <c r="J22" s="43">
        <f>SUM(CADEN!S22:V22)</f>
        <v>0</v>
      </c>
      <c r="K22" s="4">
        <f>SUM(PLOEMEUR!S22:V22)</f>
        <v>0</v>
      </c>
      <c r="L22" s="4">
        <f>SUM('LAC AU DUC'!S22:V22)</f>
        <v>0</v>
      </c>
      <c r="M22" s="4">
        <f>SUM(RHUYS!S22:V22)</f>
        <v>4</v>
      </c>
      <c r="N22" s="4">
        <f>SUM(BADEN!S22:V22)</f>
        <v>0</v>
      </c>
      <c r="O22" s="5">
        <f>SUM('VAL QUEVEN'!S22:V22)</f>
        <v>0</v>
      </c>
      <c r="P22" s="40">
        <f>SUM(CADEN!L22,PLOEMEUR!L22,'LAC AU DUC'!L22,RHUYS!L22,BADEN!L22,'VAL QUEVEN'!L22)</f>
        <v>4</v>
      </c>
      <c r="Q22" s="71"/>
    </row>
    <row r="23" spans="1:17" ht="15.75" customHeight="1">
      <c r="A23" s="70" t="s">
        <v>19</v>
      </c>
      <c r="B23" s="38" t="s">
        <v>9</v>
      </c>
      <c r="C23" s="39">
        <v>7</v>
      </c>
      <c r="D23" s="4">
        <f>SUM(PLOEMEUR!N23:Q23)</f>
        <v>0</v>
      </c>
      <c r="E23" s="4">
        <v>0</v>
      </c>
      <c r="F23" s="4">
        <f>SUM(RHUYS!N23:Q23)</f>
        <v>7</v>
      </c>
      <c r="G23" s="4">
        <f>SUM(BADEN!N23:Q23)</f>
        <v>0</v>
      </c>
      <c r="H23" s="5">
        <v>0</v>
      </c>
      <c r="I23" s="38" t="s">
        <v>9</v>
      </c>
      <c r="J23" s="39">
        <v>7</v>
      </c>
      <c r="K23" s="4">
        <v>10</v>
      </c>
      <c r="L23" s="4">
        <v>11</v>
      </c>
      <c r="M23" s="4">
        <f>SUM(RHUYS!S23:V23)</f>
        <v>11</v>
      </c>
      <c r="N23" s="4">
        <v>0</v>
      </c>
      <c r="O23" s="5">
        <v>0</v>
      </c>
      <c r="P23" s="40">
        <f>SUM(CADEN!L23,PLOEMEUR!L23,'LAC AU DUC'!L23,RHUYS!L23,BADEN!L23,'VAL QUEVEN'!L23)</f>
        <v>72</v>
      </c>
      <c r="Q23" s="71">
        <f>SUM(P23:P27)</f>
        <v>149</v>
      </c>
    </row>
    <row r="24" spans="1:17" ht="15.75" customHeight="1">
      <c r="A24" s="70"/>
      <c r="B24" s="41" t="s">
        <v>10</v>
      </c>
      <c r="C24" s="39">
        <f>SUM(CADEN!N24:Q24)</f>
        <v>0</v>
      </c>
      <c r="D24" s="4">
        <f>SUM(PLOEMEUR!N24:Q24)</f>
        <v>7</v>
      </c>
      <c r="E24" s="4">
        <v>11</v>
      </c>
      <c r="F24" s="4">
        <f>SUM(RHUYS!N24:Q24)</f>
        <v>7</v>
      </c>
      <c r="G24" s="4">
        <f>SUM(BADEN!N24:Q24)</f>
        <v>9</v>
      </c>
      <c r="H24" s="5">
        <f>SUM('VAL QUEVEN'!N24:Q24)</f>
        <v>0</v>
      </c>
      <c r="I24" s="41" t="s">
        <v>10</v>
      </c>
      <c r="J24" s="39">
        <v>4</v>
      </c>
      <c r="K24" s="4">
        <v>9</v>
      </c>
      <c r="L24" s="4">
        <f>SUM('LAC AU DUC'!S24:V24)</f>
        <v>0</v>
      </c>
      <c r="M24" s="4">
        <f>SUM(RHUYS!S24:V24)</f>
        <v>0</v>
      </c>
      <c r="N24" s="4">
        <f>SUM(BADEN!S24:V24)</f>
        <v>0</v>
      </c>
      <c r="O24" s="5">
        <v>0</v>
      </c>
      <c r="P24" s="40">
        <f>SUM(CADEN!L24,PLOEMEUR!L24,'LAC AU DUC'!L24,RHUYS!L24,BADEN!L24,'VAL QUEVEN'!L24)</f>
        <v>32</v>
      </c>
      <c r="Q24" s="71"/>
    </row>
    <row r="25" spans="1:17" ht="16.5" customHeight="1">
      <c r="A25" s="70"/>
      <c r="B25" s="41" t="s">
        <v>11</v>
      </c>
      <c r="C25" s="39">
        <f>SUM(CADEN!N25:Q25)</f>
        <v>0</v>
      </c>
      <c r="D25" s="4">
        <f>SUM(PLOEMEUR!N25:Q25)</f>
        <v>0</v>
      </c>
      <c r="E25" s="4">
        <f>SUM('LAC AU DUC'!N25:Q25)</f>
        <v>0</v>
      </c>
      <c r="F25" s="4">
        <f>SUM(RHUYS!N25:Q25)</f>
        <v>0</v>
      </c>
      <c r="G25" s="4">
        <f>SUM(BADEN!N25:Q25)</f>
        <v>11</v>
      </c>
      <c r="H25" s="5">
        <f>SUM('VAL QUEVEN'!N25:Q25)</f>
        <v>0</v>
      </c>
      <c r="I25" s="41" t="s">
        <v>11</v>
      </c>
      <c r="J25" s="39">
        <v>3</v>
      </c>
      <c r="K25" s="4">
        <f>SUM(PLOEMEUR!S25:V25)</f>
        <v>0</v>
      </c>
      <c r="L25" s="4">
        <f>SUM('LAC AU DUC'!S25:V25)</f>
        <v>0</v>
      </c>
      <c r="M25" s="4">
        <f>SUM(RHUYS!S25:V25)</f>
        <v>0</v>
      </c>
      <c r="N25" s="4">
        <f>SUM(BADEN!S25:V25)</f>
        <v>0</v>
      </c>
      <c r="O25" s="5">
        <f>SUM('VAL QUEVEN'!S25:V25)</f>
        <v>0</v>
      </c>
      <c r="P25" s="40">
        <f>SUM(CADEN!L25,PLOEMEUR!L25,'LAC AU DUC'!L25,RHUYS!L25,BADEN!L25,'VAL QUEVEN'!L25)</f>
        <v>11</v>
      </c>
      <c r="Q25" s="71"/>
    </row>
    <row r="26" spans="1:17" ht="15.75" customHeight="1">
      <c r="A26" s="70"/>
      <c r="B26" s="42" t="s">
        <v>12</v>
      </c>
      <c r="C26" s="43">
        <f>SUM(CADEN!N26:Q26)</f>
        <v>0</v>
      </c>
      <c r="D26" s="44">
        <f>SUM(PLOEMEUR!N26:Q26)</f>
        <v>0</v>
      </c>
      <c r="E26" s="44">
        <f>SUM('LAC AU DUC'!N26:Q26)</f>
        <v>0</v>
      </c>
      <c r="F26" s="44">
        <f>SUM(RHUYS!N26:Q26)</f>
        <v>0</v>
      </c>
      <c r="G26" s="44">
        <f>SUM(BADEN!N26:Q26)</f>
        <v>0</v>
      </c>
      <c r="H26" s="45">
        <f>SUM('VAL QUEVEN'!N26:Q26)</f>
        <v>0</v>
      </c>
      <c r="I26" s="42" t="s">
        <v>12</v>
      </c>
      <c r="J26" s="39">
        <v>1</v>
      </c>
      <c r="K26" s="4">
        <v>5</v>
      </c>
      <c r="L26" s="4">
        <v>7</v>
      </c>
      <c r="M26" s="4">
        <f>SUM(RHUYS!S26:V26)</f>
        <v>4</v>
      </c>
      <c r="N26" s="4">
        <f>SUM(BADEN!S26:V26)</f>
        <v>3</v>
      </c>
      <c r="O26" s="5">
        <v>0</v>
      </c>
      <c r="P26" s="40">
        <f>SUM(CADEN!L26,PLOEMEUR!L26,'LAC AU DUC'!L26,RHUYS!L26,BADEN!L26,'VAL QUEVEN'!L26)</f>
        <v>19</v>
      </c>
      <c r="Q26" s="71"/>
    </row>
    <row r="27" spans="1:17" ht="15.75" customHeight="1">
      <c r="A27" s="70"/>
      <c r="B27" s="46" t="s">
        <v>13</v>
      </c>
      <c r="C27" s="43">
        <f>SUM(CADEN!N27:Q27)</f>
        <v>0</v>
      </c>
      <c r="D27" s="44">
        <f>SUM(PLOEMEUR!N27:Q27)</f>
        <v>0</v>
      </c>
      <c r="E27" s="44">
        <f>SUM('LAC AU DUC'!N27:Q27)</f>
        <v>0</v>
      </c>
      <c r="F27" s="44">
        <f>SUM(RHUYS!N27:Q27)</f>
        <v>0</v>
      </c>
      <c r="G27" s="44">
        <f>SUM(BADEN!N27:Q27)</f>
        <v>0</v>
      </c>
      <c r="H27" s="45">
        <f>SUM('VAL QUEVEN'!N27:Q27)</f>
        <v>0</v>
      </c>
      <c r="I27" s="46" t="s">
        <v>13</v>
      </c>
      <c r="J27" s="43">
        <f>SUM(CADEN!S27:V27)</f>
        <v>0</v>
      </c>
      <c r="K27" s="4">
        <v>2</v>
      </c>
      <c r="L27" s="4">
        <v>4</v>
      </c>
      <c r="M27" s="4">
        <f>SUM(RHUYS!S27:V27)</f>
        <v>3</v>
      </c>
      <c r="N27" s="4">
        <f>SUM(BADEN!S27:V27)</f>
        <v>6</v>
      </c>
      <c r="O27" s="5">
        <v>0</v>
      </c>
      <c r="P27" s="40">
        <f>SUM(CADEN!L27,PLOEMEUR!L27,'LAC AU DUC'!L27,RHUYS!L27,BADEN!L27,'VAL QUEVEN'!L27)</f>
        <v>15</v>
      </c>
      <c r="Q27" s="71"/>
    </row>
    <row r="28" spans="1:17" ht="15.75" customHeight="1">
      <c r="A28" s="70" t="s">
        <v>18</v>
      </c>
      <c r="B28" s="38" t="s">
        <v>9</v>
      </c>
      <c r="C28" s="39">
        <v>7</v>
      </c>
      <c r="D28" s="4">
        <v>4</v>
      </c>
      <c r="E28" s="4">
        <v>9</v>
      </c>
      <c r="F28" s="4">
        <f>SUM(RHUYS!N28:Q28)</f>
        <v>5</v>
      </c>
      <c r="G28" s="4">
        <f>SUM(BADEN!N28:Q28)</f>
        <v>4</v>
      </c>
      <c r="H28" s="5">
        <v>0</v>
      </c>
      <c r="I28" s="38" t="s">
        <v>9</v>
      </c>
      <c r="J28" s="39">
        <f>SUM(CADEN!S28:V28)</f>
        <v>0</v>
      </c>
      <c r="K28" s="4">
        <v>6</v>
      </c>
      <c r="L28" s="4">
        <v>2</v>
      </c>
      <c r="M28" s="4">
        <v>2</v>
      </c>
      <c r="N28" s="4">
        <f>SUM(BADEN!S28:V28)</f>
        <v>2</v>
      </c>
      <c r="O28" s="5">
        <v>0</v>
      </c>
      <c r="P28" s="40">
        <f>SUM(CADEN!L28,PLOEMEUR!L28,'LAC AU DUC'!L28,RHUYS!L28,BADEN!L28,'VAL QUEVEN'!L28)</f>
        <v>41</v>
      </c>
      <c r="Q28" s="71">
        <f>SUM(P28:P32)</f>
        <v>95</v>
      </c>
    </row>
    <row r="29" spans="1:17" ht="15.75" customHeight="1">
      <c r="A29" s="70"/>
      <c r="B29" s="41" t="s">
        <v>10</v>
      </c>
      <c r="C29" s="39"/>
      <c r="D29" s="4">
        <v>6</v>
      </c>
      <c r="E29" s="4">
        <v>3</v>
      </c>
      <c r="F29" s="4">
        <f>SUM(RHUYS!N29:Q29)</f>
        <v>0</v>
      </c>
      <c r="G29" s="4">
        <f>SUM(BADEN!N29:Q29)</f>
        <v>0</v>
      </c>
      <c r="H29" s="5">
        <v>0</v>
      </c>
      <c r="I29" s="41" t="s">
        <v>10</v>
      </c>
      <c r="J29" s="39">
        <f>SUM(CADEN!S29:V29)</f>
        <v>0</v>
      </c>
      <c r="K29" s="4">
        <v>0</v>
      </c>
      <c r="L29" s="4">
        <v>7</v>
      </c>
      <c r="M29" s="4">
        <f>SUM(RHUYS!S29:V29)</f>
        <v>6</v>
      </c>
      <c r="N29" s="4">
        <f>SUM(BADEN!S29:V29)</f>
        <v>0</v>
      </c>
      <c r="O29" s="5">
        <f>SUM('VAL QUEVEN'!S29:V29)</f>
        <v>0</v>
      </c>
      <c r="P29" s="40">
        <f>SUM(CADEN!L29,PLOEMEUR!L29,'LAC AU DUC'!L29,RHUYS!L29,BADEN!L29,'VAL QUEVEN'!L29)</f>
        <v>22</v>
      </c>
      <c r="Q29" s="71"/>
    </row>
    <row r="30" spans="1:17" ht="15.75" customHeight="1">
      <c r="A30" s="70"/>
      <c r="B30" s="41" t="s">
        <v>11</v>
      </c>
      <c r="C30" s="39">
        <f>SUM(CADEN!N30:Q30)</f>
        <v>0</v>
      </c>
      <c r="D30" s="4">
        <f>SUM(PLOEMEUR!N30:Q30)</f>
        <v>0</v>
      </c>
      <c r="E30" s="4">
        <v>0</v>
      </c>
      <c r="F30" s="4">
        <f>SUM(RHUYS!N30:Q30)</f>
        <v>4</v>
      </c>
      <c r="G30" s="4">
        <f>SUM(BADEN!N30:Q30)</f>
        <v>0</v>
      </c>
      <c r="H30" s="5">
        <f>SUM('VAL QUEVEN'!N30:Q30)</f>
        <v>0</v>
      </c>
      <c r="I30" s="41" t="s">
        <v>11</v>
      </c>
      <c r="J30" s="39">
        <f>SUM(CADEN!S30:V30)</f>
        <v>0</v>
      </c>
      <c r="K30" s="4">
        <v>0</v>
      </c>
      <c r="L30" s="4">
        <v>3</v>
      </c>
      <c r="M30" s="4">
        <f>SUM(RHUYS!S30:V30)</f>
        <v>0</v>
      </c>
      <c r="N30" s="4">
        <f>SUM(BADEN!S30:V30)</f>
        <v>9</v>
      </c>
      <c r="O30" s="5">
        <f>SUM('VAL QUEVEN'!S30:V30)</f>
        <v>0</v>
      </c>
      <c r="P30" s="40">
        <f>SUM(CADEN!L30,PLOEMEUR!L30,'LAC AU DUC'!L30,RHUYS!L30,BADEN!L30,'VAL QUEVEN'!L30)</f>
        <v>16</v>
      </c>
      <c r="Q30" s="71"/>
    </row>
    <row r="31" spans="1:17" ht="15.75" customHeight="1">
      <c r="A31" s="70"/>
      <c r="B31" s="42" t="s">
        <v>12</v>
      </c>
      <c r="C31" s="43">
        <f>SUM(CADEN!N31:Q31)</f>
        <v>0</v>
      </c>
      <c r="D31" s="44">
        <f>SUM(PLOEMEUR!N31:Q31)</f>
        <v>0</v>
      </c>
      <c r="E31" s="44">
        <v>0</v>
      </c>
      <c r="F31" s="44">
        <f>SUM(RHUYS!N31:Q31)</f>
        <v>0</v>
      </c>
      <c r="G31" s="44">
        <f>SUM(BADEN!N31:Q31)</f>
        <v>0</v>
      </c>
      <c r="H31" s="45">
        <f>SUM('VAL QUEVEN'!N31:Q31)</f>
        <v>0</v>
      </c>
      <c r="I31" s="42" t="s">
        <v>12</v>
      </c>
      <c r="J31" s="39">
        <f>SUM(CADEN!S31:V31)</f>
        <v>0</v>
      </c>
      <c r="K31" s="4">
        <v>0</v>
      </c>
      <c r="L31" s="4">
        <v>2</v>
      </c>
      <c r="M31" s="4">
        <f>SUM(RHUYS!S31:V31)</f>
        <v>0</v>
      </c>
      <c r="N31" s="4">
        <f>SUM(BADEN!S31:V31)</f>
        <v>0</v>
      </c>
      <c r="O31" s="5">
        <f>SUM('VAL QUEVEN'!S31:V31)</f>
        <v>0</v>
      </c>
      <c r="P31" s="40">
        <f>SUM(CADEN!L31,PLOEMEUR!L31,'LAC AU DUC'!L31,RHUYS!L31,BADEN!L31,'VAL QUEVEN'!L31)</f>
        <v>2</v>
      </c>
      <c r="Q31" s="71"/>
    </row>
    <row r="32" spans="1:17" ht="15.75" customHeight="1">
      <c r="A32" s="70"/>
      <c r="B32" s="46" t="s">
        <v>13</v>
      </c>
      <c r="C32" s="43">
        <f>SUM(CADEN!N32:Q32)</f>
        <v>0</v>
      </c>
      <c r="D32" s="44">
        <f>SUM(PLOEMEUR!N32:Q32)</f>
        <v>0</v>
      </c>
      <c r="E32" s="44">
        <v>0</v>
      </c>
      <c r="F32" s="44">
        <f>SUM(RHUYS!N32:Q32)</f>
        <v>0</v>
      </c>
      <c r="G32" s="44">
        <f>SUM(BADEN!N32:Q32)</f>
        <v>0</v>
      </c>
      <c r="H32" s="45">
        <f>SUM('VAL QUEVEN'!N32:Q32)</f>
        <v>0</v>
      </c>
      <c r="I32" s="46" t="s">
        <v>13</v>
      </c>
      <c r="J32" s="43">
        <f>SUM(CADEN!S32:V32)</f>
        <v>0</v>
      </c>
      <c r="K32" s="4">
        <v>7</v>
      </c>
      <c r="L32" s="4">
        <v>2</v>
      </c>
      <c r="M32" s="4">
        <f>SUM(RHUYS!S32:V32)</f>
        <v>2</v>
      </c>
      <c r="N32" s="4">
        <f>SUM(BADEN!S32:V32)</f>
        <v>3</v>
      </c>
      <c r="O32" s="5">
        <v>0</v>
      </c>
      <c r="P32" s="40">
        <f>SUM(CADEN!L32,PLOEMEUR!L32,'LAC AU DUC'!L32,RHUYS!L32,BADEN!L32,'VAL QUEVEN'!L32)</f>
        <v>14</v>
      </c>
      <c r="Q32" s="71"/>
    </row>
    <row r="34" spans="2:9" ht="12.75">
      <c r="B34"/>
      <c r="I34"/>
    </row>
    <row r="35" spans="2:9" ht="12.75">
      <c r="B35"/>
      <c r="I35"/>
    </row>
    <row r="36" spans="2:9" ht="12.75">
      <c r="B36"/>
      <c r="I36"/>
    </row>
    <row r="37" spans="2:9" ht="12.75">
      <c r="B37"/>
      <c r="I37"/>
    </row>
  </sheetData>
  <sheetProtection selectLockedCells="1" selectUnlockedCells="1"/>
  <mergeCells count="14">
    <mergeCell ref="A1:H1"/>
    <mergeCell ref="I1:O1"/>
    <mergeCell ref="A3:A7"/>
    <mergeCell ref="Q3:Q7"/>
    <mergeCell ref="A8:A12"/>
    <mergeCell ref="Q8:Q12"/>
    <mergeCell ref="Q13:Q17"/>
    <mergeCell ref="A18:A22"/>
    <mergeCell ref="Q18:Q22"/>
    <mergeCell ref="A23:A27"/>
    <mergeCell ref="Q23:Q27"/>
    <mergeCell ref="A28:A32"/>
    <mergeCell ref="Q28:Q32"/>
    <mergeCell ref="A13:A17"/>
  </mergeCells>
  <printOptions/>
  <pageMargins left="0" right="0" top="0.28" bottom="0" header="0" footer="0.51"/>
  <pageSetup fitToHeight="1" fitToWidth="1" horizontalDpi="1200" verticalDpi="1200" orientation="landscape" paperSize="9" scale="89"/>
  <headerFooter alignWithMargins="0">
    <oddHeader>&amp;L&amp;16&amp;K000000INTERCLUBS &amp;C&amp;16&amp;K000000RECAPITULATIF&amp;R&amp;16&amp;K000000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RowColHeaders="0" zoomScale="59" zoomScaleNormal="59" zoomScalePageLayoutView="0" workbookViewId="0" topLeftCell="A1">
      <selection activeCell="P20" sqref="P20"/>
    </sheetView>
  </sheetViews>
  <sheetFormatPr defaultColWidth="11.421875" defaultRowHeight="12.75"/>
  <cols>
    <col min="1" max="1" width="13.00390625" style="0" customWidth="1"/>
    <col min="2" max="2" width="6.140625" style="1" customWidth="1"/>
    <col min="3" max="8" width="8.7109375" style="0" customWidth="1"/>
    <col min="9" max="9" width="5.7109375" style="1" customWidth="1"/>
    <col min="10" max="15" width="8.7109375" style="0" customWidth="1"/>
    <col min="16" max="16" width="7.8515625" style="0" customWidth="1"/>
    <col min="17" max="17" width="9.140625" style="0" customWidth="1"/>
  </cols>
  <sheetData>
    <row r="1" spans="1:15" ht="18">
      <c r="A1" s="72" t="s">
        <v>0</v>
      </c>
      <c r="B1" s="72"/>
      <c r="C1" s="72"/>
      <c r="D1" s="72"/>
      <c r="E1" s="72"/>
      <c r="F1" s="72"/>
      <c r="G1" s="72"/>
      <c r="H1" s="72"/>
      <c r="I1" s="72" t="s">
        <v>1</v>
      </c>
      <c r="J1" s="72"/>
      <c r="K1" s="72"/>
      <c r="L1" s="72"/>
      <c r="M1" s="72"/>
      <c r="N1" s="72"/>
      <c r="O1" s="72"/>
    </row>
    <row r="2" spans="3:17" ht="58.5" customHeight="1">
      <c r="C2" s="37" t="s">
        <v>21</v>
      </c>
      <c r="D2" s="37" t="s">
        <v>22</v>
      </c>
      <c r="E2" s="37" t="s">
        <v>20</v>
      </c>
      <c r="F2" s="37" t="s">
        <v>23</v>
      </c>
      <c r="G2" s="37" t="s">
        <v>24</v>
      </c>
      <c r="H2" s="37" t="s">
        <v>25</v>
      </c>
      <c r="J2" s="37" t="s">
        <v>21</v>
      </c>
      <c r="K2" s="37" t="s">
        <v>22</v>
      </c>
      <c r="L2" s="37" t="s">
        <v>20</v>
      </c>
      <c r="M2" s="37" t="s">
        <v>23</v>
      </c>
      <c r="N2" s="37" t="s">
        <v>24</v>
      </c>
      <c r="O2" s="37" t="s">
        <v>25</v>
      </c>
      <c r="P2" s="2" t="s">
        <v>6</v>
      </c>
      <c r="Q2" s="2" t="s">
        <v>7</v>
      </c>
    </row>
    <row r="3" spans="1:17" ht="19.5" customHeight="1">
      <c r="A3" s="70" t="s">
        <v>8</v>
      </c>
      <c r="B3" s="3" t="s">
        <v>9</v>
      </c>
      <c r="C3" s="4"/>
      <c r="D3" s="4"/>
      <c r="E3" s="4"/>
      <c r="F3" s="47"/>
      <c r="G3" s="47"/>
      <c r="H3" s="5"/>
      <c r="I3" s="3" t="s">
        <v>9</v>
      </c>
      <c r="J3" s="4"/>
      <c r="K3" s="4"/>
      <c r="L3" s="4"/>
      <c r="M3" s="4"/>
      <c r="N3" s="4"/>
      <c r="O3" s="5"/>
      <c r="P3" s="48"/>
      <c r="Q3" s="75"/>
    </row>
    <row r="4" spans="1:17" ht="19.5" customHeight="1">
      <c r="A4" s="70"/>
      <c r="B4" s="11" t="s">
        <v>10</v>
      </c>
      <c r="C4" s="4"/>
      <c r="D4" s="4"/>
      <c r="E4" s="4"/>
      <c r="F4" s="47"/>
      <c r="G4" s="47"/>
      <c r="H4" s="5"/>
      <c r="I4" s="11" t="s">
        <v>10</v>
      </c>
      <c r="J4" s="4"/>
      <c r="K4" s="4"/>
      <c r="L4" s="4"/>
      <c r="M4" s="4"/>
      <c r="N4" s="4"/>
      <c r="O4" s="5"/>
      <c r="P4" s="48"/>
      <c r="Q4" s="75"/>
    </row>
    <row r="5" spans="1:17" ht="19.5" customHeight="1">
      <c r="A5" s="70"/>
      <c r="B5" s="11" t="s">
        <v>11</v>
      </c>
      <c r="C5" s="4"/>
      <c r="D5" s="4"/>
      <c r="E5" s="4"/>
      <c r="F5" s="47"/>
      <c r="G5" s="47"/>
      <c r="H5" s="5"/>
      <c r="I5" s="11" t="s">
        <v>11</v>
      </c>
      <c r="J5" s="4"/>
      <c r="K5" s="4"/>
      <c r="L5" s="4"/>
      <c r="M5" s="4"/>
      <c r="N5" s="4"/>
      <c r="O5" s="5"/>
      <c r="P5" s="48"/>
      <c r="Q5" s="75"/>
    </row>
    <row r="6" spans="1:17" ht="19.5" customHeight="1">
      <c r="A6" s="70"/>
      <c r="B6" s="14" t="s">
        <v>12</v>
      </c>
      <c r="C6" s="44"/>
      <c r="D6" s="44"/>
      <c r="E6" s="44"/>
      <c r="F6" s="49"/>
      <c r="G6" s="49"/>
      <c r="H6" s="45"/>
      <c r="I6" s="14" t="s">
        <v>12</v>
      </c>
      <c r="J6" s="4"/>
      <c r="K6" s="4"/>
      <c r="L6" s="4"/>
      <c r="M6" s="4"/>
      <c r="N6" s="4"/>
      <c r="O6" s="5"/>
      <c r="P6" s="48"/>
      <c r="Q6" s="75"/>
    </row>
    <row r="7" spans="1:17" ht="19.5" customHeight="1">
      <c r="A7" s="70"/>
      <c r="B7" s="17" t="s">
        <v>13</v>
      </c>
      <c r="C7" s="50"/>
      <c r="D7" s="50"/>
      <c r="E7" s="50"/>
      <c r="F7" s="51"/>
      <c r="G7" s="51"/>
      <c r="H7" s="52"/>
      <c r="I7" s="17" t="s">
        <v>13</v>
      </c>
      <c r="J7" s="44"/>
      <c r="K7" s="4"/>
      <c r="L7" s="4"/>
      <c r="M7" s="4"/>
      <c r="N7" s="4"/>
      <c r="O7" s="5"/>
      <c r="P7" s="48"/>
      <c r="Q7" s="75"/>
    </row>
    <row r="8" spans="1:17" ht="19.5" customHeight="1">
      <c r="A8" s="70" t="s">
        <v>14</v>
      </c>
      <c r="B8" s="3" t="s">
        <v>9</v>
      </c>
      <c r="C8" s="4"/>
      <c r="D8" s="4"/>
      <c r="E8" s="4"/>
      <c r="F8" s="47"/>
      <c r="G8" s="47"/>
      <c r="H8" s="5"/>
      <c r="I8" s="3" t="s">
        <v>9</v>
      </c>
      <c r="J8" s="4"/>
      <c r="K8" s="4"/>
      <c r="L8" s="4"/>
      <c r="M8" s="4"/>
      <c r="N8" s="4"/>
      <c r="O8" s="5"/>
      <c r="P8" s="7"/>
      <c r="Q8" s="77"/>
    </row>
    <row r="9" spans="1:17" ht="19.5" customHeight="1">
      <c r="A9" s="70"/>
      <c r="B9" s="11" t="s">
        <v>10</v>
      </c>
      <c r="C9" s="4"/>
      <c r="D9" s="4"/>
      <c r="E9" s="4"/>
      <c r="F9" s="47"/>
      <c r="G9" s="47"/>
      <c r="H9" s="5"/>
      <c r="I9" s="11" t="s">
        <v>10</v>
      </c>
      <c r="J9" s="4"/>
      <c r="K9" s="4"/>
      <c r="L9" s="4"/>
      <c r="M9" s="4"/>
      <c r="N9" s="4"/>
      <c r="O9" s="5"/>
      <c r="P9" s="7"/>
      <c r="Q9" s="77"/>
    </row>
    <row r="10" spans="1:17" ht="19.5" customHeight="1">
      <c r="A10" s="70"/>
      <c r="B10" s="11" t="s">
        <v>11</v>
      </c>
      <c r="C10" s="4"/>
      <c r="D10" s="4"/>
      <c r="E10" s="4"/>
      <c r="F10" s="47"/>
      <c r="G10" s="47"/>
      <c r="H10" s="5"/>
      <c r="I10" s="11" t="s">
        <v>11</v>
      </c>
      <c r="J10" s="4"/>
      <c r="K10" s="4"/>
      <c r="L10" s="4"/>
      <c r="M10" s="4"/>
      <c r="N10" s="4"/>
      <c r="O10" s="5"/>
      <c r="P10" s="7"/>
      <c r="Q10" s="77"/>
    </row>
    <row r="11" spans="1:17" ht="19.5" customHeight="1">
      <c r="A11" s="70"/>
      <c r="B11" s="14" t="s">
        <v>12</v>
      </c>
      <c r="C11" s="44"/>
      <c r="D11" s="44"/>
      <c r="E11" s="44"/>
      <c r="F11" s="49"/>
      <c r="G11" s="49"/>
      <c r="H11" s="45"/>
      <c r="I11" s="14" t="s">
        <v>12</v>
      </c>
      <c r="J11" s="4"/>
      <c r="K11" s="4"/>
      <c r="L11" s="4"/>
      <c r="M11" s="4"/>
      <c r="N11" s="4"/>
      <c r="O11" s="5"/>
      <c r="P11" s="7"/>
      <c r="Q11" s="77"/>
    </row>
    <row r="12" spans="1:17" ht="19.5" customHeight="1">
      <c r="A12" s="70"/>
      <c r="B12" s="17" t="s">
        <v>13</v>
      </c>
      <c r="C12" s="50"/>
      <c r="D12" s="50"/>
      <c r="E12" s="50"/>
      <c r="F12" s="51"/>
      <c r="G12" s="51"/>
      <c r="H12" s="52"/>
      <c r="I12" s="17" t="s">
        <v>13</v>
      </c>
      <c r="J12" s="44"/>
      <c r="K12" s="4"/>
      <c r="L12" s="4"/>
      <c r="M12" s="4"/>
      <c r="N12" s="4"/>
      <c r="O12" s="5"/>
      <c r="P12" s="7"/>
      <c r="Q12" s="77"/>
    </row>
    <row r="13" spans="1:17" ht="19.5" customHeight="1">
      <c r="A13" s="70" t="s">
        <v>15</v>
      </c>
      <c r="B13" s="3" t="s">
        <v>9</v>
      </c>
      <c r="C13" s="4"/>
      <c r="D13" s="4"/>
      <c r="E13" s="4"/>
      <c r="F13" s="47"/>
      <c r="G13" s="47"/>
      <c r="H13" s="5"/>
      <c r="I13" s="3" t="s">
        <v>9</v>
      </c>
      <c r="J13" s="4"/>
      <c r="K13" s="4"/>
      <c r="L13" s="4"/>
      <c r="M13" s="4"/>
      <c r="N13" s="4"/>
      <c r="O13" s="5"/>
      <c r="P13" s="7"/>
      <c r="Q13" s="71"/>
    </row>
    <row r="14" spans="1:17" ht="19.5" customHeight="1">
      <c r="A14" s="70"/>
      <c r="B14" s="11" t="s">
        <v>10</v>
      </c>
      <c r="C14" s="4"/>
      <c r="D14" s="4"/>
      <c r="E14" s="4"/>
      <c r="F14" s="47"/>
      <c r="G14" s="47"/>
      <c r="H14" s="5"/>
      <c r="I14" s="11" t="s">
        <v>10</v>
      </c>
      <c r="J14" s="4"/>
      <c r="K14" s="4"/>
      <c r="L14" s="4"/>
      <c r="M14" s="4"/>
      <c r="N14" s="4"/>
      <c r="O14" s="5"/>
      <c r="P14" s="7"/>
      <c r="Q14" s="71"/>
    </row>
    <row r="15" spans="1:17" ht="19.5" customHeight="1">
      <c r="A15" s="70"/>
      <c r="B15" s="11" t="s">
        <v>11</v>
      </c>
      <c r="C15" s="4"/>
      <c r="D15" s="4"/>
      <c r="E15" s="4"/>
      <c r="F15" s="47"/>
      <c r="G15" s="47"/>
      <c r="H15" s="5"/>
      <c r="I15" s="11" t="s">
        <v>11</v>
      </c>
      <c r="J15" s="4"/>
      <c r="K15" s="4"/>
      <c r="L15" s="4"/>
      <c r="M15" s="4"/>
      <c r="N15" s="4"/>
      <c r="O15" s="5"/>
      <c r="P15" s="7"/>
      <c r="Q15" s="71"/>
    </row>
    <row r="16" spans="1:17" ht="19.5" customHeight="1">
      <c r="A16" s="70"/>
      <c r="B16" s="14" t="s">
        <v>12</v>
      </c>
      <c r="C16" s="44"/>
      <c r="D16" s="44"/>
      <c r="E16" s="44"/>
      <c r="F16" s="49"/>
      <c r="G16" s="49"/>
      <c r="H16" s="45"/>
      <c r="I16" s="14" t="s">
        <v>12</v>
      </c>
      <c r="J16" s="4"/>
      <c r="K16" s="4"/>
      <c r="L16" s="4"/>
      <c r="M16" s="4"/>
      <c r="N16" s="4"/>
      <c r="O16" s="5"/>
      <c r="P16" s="7"/>
      <c r="Q16" s="71"/>
    </row>
    <row r="17" spans="1:17" ht="19.5" customHeight="1">
      <c r="A17" s="70"/>
      <c r="B17" s="17" t="s">
        <v>13</v>
      </c>
      <c r="C17" s="50"/>
      <c r="D17" s="50"/>
      <c r="E17" s="50"/>
      <c r="F17" s="51"/>
      <c r="G17" s="51"/>
      <c r="H17" s="52"/>
      <c r="I17" s="17" t="s">
        <v>13</v>
      </c>
      <c r="J17" s="44"/>
      <c r="K17" s="4"/>
      <c r="L17" s="4"/>
      <c r="M17" s="4"/>
      <c r="N17" s="4"/>
      <c r="O17" s="5"/>
      <c r="P17" s="7"/>
      <c r="Q17" s="71"/>
    </row>
    <row r="18" spans="1:17" ht="19.5" customHeight="1">
      <c r="A18" s="70" t="s">
        <v>16</v>
      </c>
      <c r="B18" s="3" t="s">
        <v>9</v>
      </c>
      <c r="C18" s="4"/>
      <c r="D18" s="4"/>
      <c r="E18" s="4"/>
      <c r="F18" s="47"/>
      <c r="G18" s="47"/>
      <c r="H18" s="5"/>
      <c r="I18" s="3" t="s">
        <v>9</v>
      </c>
      <c r="J18" s="4"/>
      <c r="K18" s="4"/>
      <c r="L18" s="4"/>
      <c r="M18" s="4"/>
      <c r="N18" s="4"/>
      <c r="O18" s="5"/>
      <c r="P18" s="7"/>
      <c r="Q18" s="71"/>
    </row>
    <row r="19" spans="1:17" ht="19.5" customHeight="1">
      <c r="A19" s="70"/>
      <c r="B19" s="11" t="s">
        <v>10</v>
      </c>
      <c r="C19" s="4"/>
      <c r="D19" s="4"/>
      <c r="E19" s="4"/>
      <c r="F19" s="47"/>
      <c r="G19" s="47"/>
      <c r="H19" s="5"/>
      <c r="I19" s="11" t="s">
        <v>10</v>
      </c>
      <c r="J19" s="4"/>
      <c r="K19" s="4"/>
      <c r="L19" s="4"/>
      <c r="M19" s="4"/>
      <c r="N19" s="4"/>
      <c r="O19" s="5"/>
      <c r="P19" s="7"/>
      <c r="Q19" s="71"/>
    </row>
    <row r="20" spans="1:17" ht="19.5" customHeight="1">
      <c r="A20" s="70"/>
      <c r="B20" s="11" t="s">
        <v>11</v>
      </c>
      <c r="C20" s="4"/>
      <c r="D20" s="4"/>
      <c r="E20" s="4"/>
      <c r="F20" s="47"/>
      <c r="G20" s="47"/>
      <c r="H20" s="5"/>
      <c r="I20" s="11" t="s">
        <v>11</v>
      </c>
      <c r="J20" s="4"/>
      <c r="K20" s="4"/>
      <c r="L20" s="4"/>
      <c r="M20" s="4"/>
      <c r="N20" s="4"/>
      <c r="O20" s="5"/>
      <c r="P20" s="7"/>
      <c r="Q20" s="71"/>
    </row>
    <row r="21" spans="1:17" ht="19.5" customHeight="1">
      <c r="A21" s="70"/>
      <c r="B21" s="14" t="s">
        <v>12</v>
      </c>
      <c r="C21" s="44"/>
      <c r="D21" s="44"/>
      <c r="E21" s="44"/>
      <c r="F21" s="49"/>
      <c r="G21" s="49"/>
      <c r="H21" s="45"/>
      <c r="I21" s="14" t="s">
        <v>12</v>
      </c>
      <c r="J21" s="4"/>
      <c r="K21" s="4"/>
      <c r="L21" s="4"/>
      <c r="M21" s="4"/>
      <c r="N21" s="4"/>
      <c r="O21" s="5"/>
      <c r="P21" s="7"/>
      <c r="Q21" s="71"/>
    </row>
    <row r="22" spans="1:17" ht="19.5" customHeight="1">
      <c r="A22" s="70"/>
      <c r="B22" s="17" t="s">
        <v>13</v>
      </c>
      <c r="C22" s="50"/>
      <c r="D22" s="50"/>
      <c r="E22" s="50"/>
      <c r="F22" s="51"/>
      <c r="G22" s="51"/>
      <c r="H22" s="52"/>
      <c r="I22" s="17" t="s">
        <v>13</v>
      </c>
      <c r="J22" s="44"/>
      <c r="K22" s="4"/>
      <c r="L22" s="4"/>
      <c r="M22" s="4"/>
      <c r="N22" s="4"/>
      <c r="O22" s="5"/>
      <c r="P22" s="7"/>
      <c r="Q22" s="71"/>
    </row>
    <row r="23" spans="1:17" ht="19.5" customHeight="1">
      <c r="A23" s="70" t="s">
        <v>26</v>
      </c>
      <c r="B23" s="3" t="s">
        <v>9</v>
      </c>
      <c r="C23" s="4"/>
      <c r="D23" s="4"/>
      <c r="E23" s="4"/>
      <c r="F23" s="47"/>
      <c r="G23" s="47"/>
      <c r="H23" s="5"/>
      <c r="I23" s="3" t="s">
        <v>9</v>
      </c>
      <c r="J23" s="4"/>
      <c r="K23" s="4"/>
      <c r="L23" s="4"/>
      <c r="M23" s="4"/>
      <c r="N23" s="4"/>
      <c r="O23" s="5"/>
      <c r="P23" s="7"/>
      <c r="Q23" s="76"/>
    </row>
    <row r="24" spans="1:17" ht="19.5" customHeight="1">
      <c r="A24" s="70"/>
      <c r="B24" s="11" t="s">
        <v>10</v>
      </c>
      <c r="C24" s="4"/>
      <c r="D24" s="4"/>
      <c r="E24" s="4"/>
      <c r="F24" s="47"/>
      <c r="G24" s="47"/>
      <c r="H24" s="5"/>
      <c r="I24" s="11" t="s">
        <v>10</v>
      </c>
      <c r="J24" s="4"/>
      <c r="K24" s="4"/>
      <c r="L24" s="4"/>
      <c r="M24" s="4"/>
      <c r="N24" s="4"/>
      <c r="O24" s="5"/>
      <c r="P24" s="7"/>
      <c r="Q24" s="76"/>
    </row>
    <row r="25" spans="1:17" ht="19.5" customHeight="1">
      <c r="A25" s="70"/>
      <c r="B25" s="11" t="s">
        <v>11</v>
      </c>
      <c r="C25" s="4"/>
      <c r="D25" s="4"/>
      <c r="E25" s="4"/>
      <c r="F25" s="47"/>
      <c r="G25" s="47"/>
      <c r="H25" s="5"/>
      <c r="I25" s="11" t="s">
        <v>11</v>
      </c>
      <c r="J25" s="4"/>
      <c r="K25" s="4"/>
      <c r="L25" s="4"/>
      <c r="M25" s="4"/>
      <c r="N25" s="4"/>
      <c r="O25" s="5"/>
      <c r="P25" s="7"/>
      <c r="Q25" s="76"/>
    </row>
    <row r="26" spans="1:17" ht="19.5" customHeight="1">
      <c r="A26" s="70"/>
      <c r="B26" s="14" t="s">
        <v>12</v>
      </c>
      <c r="C26" s="44"/>
      <c r="D26" s="44"/>
      <c r="E26" s="44"/>
      <c r="F26" s="49"/>
      <c r="G26" s="49"/>
      <c r="H26" s="45"/>
      <c r="I26" s="14" t="s">
        <v>12</v>
      </c>
      <c r="J26" s="4"/>
      <c r="K26" s="4"/>
      <c r="L26" s="4"/>
      <c r="M26" s="4"/>
      <c r="N26" s="4"/>
      <c r="O26" s="5"/>
      <c r="P26" s="7"/>
      <c r="Q26" s="76"/>
    </row>
    <row r="27" spans="1:17" ht="19.5" customHeight="1">
      <c r="A27" s="70"/>
      <c r="B27" s="17" t="s">
        <v>13</v>
      </c>
      <c r="C27" s="50"/>
      <c r="D27" s="50"/>
      <c r="E27" s="50"/>
      <c r="F27" s="51"/>
      <c r="G27" s="51"/>
      <c r="H27" s="52"/>
      <c r="I27" s="17" t="s">
        <v>13</v>
      </c>
      <c r="J27" s="44"/>
      <c r="K27" s="4"/>
      <c r="L27" s="4"/>
      <c r="M27" s="4"/>
      <c r="N27" s="4"/>
      <c r="O27" s="5"/>
      <c r="P27" s="7"/>
      <c r="Q27" s="76"/>
    </row>
    <row r="28" spans="1:17" ht="19.5" customHeight="1">
      <c r="A28" s="70" t="s">
        <v>18</v>
      </c>
      <c r="B28" s="3" t="s">
        <v>9</v>
      </c>
      <c r="C28" s="4"/>
      <c r="D28" s="4"/>
      <c r="E28" s="4"/>
      <c r="F28" s="47"/>
      <c r="G28" s="47"/>
      <c r="H28" s="5"/>
      <c r="I28" s="3" t="s">
        <v>9</v>
      </c>
      <c r="J28" s="4"/>
      <c r="K28" s="4"/>
      <c r="L28" s="4"/>
      <c r="M28" s="4"/>
      <c r="N28" s="4"/>
      <c r="O28" s="5"/>
      <c r="P28" s="48"/>
      <c r="Q28" s="75"/>
    </row>
    <row r="29" spans="1:17" ht="19.5" customHeight="1">
      <c r="A29" s="70"/>
      <c r="B29" s="11" t="s">
        <v>10</v>
      </c>
      <c r="C29" s="4"/>
      <c r="D29" s="4"/>
      <c r="E29" s="4"/>
      <c r="F29" s="47"/>
      <c r="G29" s="47"/>
      <c r="H29" s="5"/>
      <c r="I29" s="11" t="s">
        <v>10</v>
      </c>
      <c r="J29" s="4"/>
      <c r="K29" s="4"/>
      <c r="L29" s="4"/>
      <c r="M29" s="4"/>
      <c r="N29" s="4"/>
      <c r="O29" s="5"/>
      <c r="P29" s="48"/>
      <c r="Q29" s="75"/>
    </row>
    <row r="30" spans="1:17" ht="19.5" customHeight="1">
      <c r="A30" s="70"/>
      <c r="B30" s="11" t="s">
        <v>11</v>
      </c>
      <c r="C30" s="4"/>
      <c r="D30" s="4"/>
      <c r="E30" s="4"/>
      <c r="F30" s="53"/>
      <c r="G30" s="47"/>
      <c r="H30" s="5"/>
      <c r="I30" s="11" t="s">
        <v>11</v>
      </c>
      <c r="J30" s="4"/>
      <c r="K30" s="4"/>
      <c r="L30" s="4"/>
      <c r="M30" s="4"/>
      <c r="N30" s="4"/>
      <c r="O30" s="5"/>
      <c r="P30" s="48"/>
      <c r="Q30" s="75"/>
    </row>
    <row r="31" spans="1:17" ht="19.5" customHeight="1">
      <c r="A31" s="70"/>
      <c r="B31" s="14" t="s">
        <v>12</v>
      </c>
      <c r="C31" s="54"/>
      <c r="D31" s="54"/>
      <c r="E31" s="54"/>
      <c r="F31" s="55"/>
      <c r="G31" s="55"/>
      <c r="H31" s="56"/>
      <c r="I31" s="14" t="s">
        <v>12</v>
      </c>
      <c r="J31" s="57"/>
      <c r="K31" s="57"/>
      <c r="L31" s="57"/>
      <c r="M31" s="57"/>
      <c r="N31" s="57"/>
      <c r="O31" s="58"/>
      <c r="P31" s="59"/>
      <c r="Q31" s="75"/>
    </row>
    <row r="32" spans="1:17" ht="19.5" customHeight="1">
      <c r="A32" s="70"/>
      <c r="B32" s="17" t="s">
        <v>13</v>
      </c>
      <c r="C32" s="60"/>
      <c r="D32" s="60"/>
      <c r="E32" s="60"/>
      <c r="F32" s="60"/>
      <c r="G32" s="61"/>
      <c r="H32" s="62"/>
      <c r="I32" s="17" t="s">
        <v>13</v>
      </c>
      <c r="J32" s="63"/>
      <c r="K32" s="64"/>
      <c r="L32" s="64"/>
      <c r="M32" s="64"/>
      <c r="N32" s="64"/>
      <c r="O32" s="65"/>
      <c r="P32" s="66"/>
      <c r="Q32" s="75"/>
    </row>
  </sheetData>
  <sheetProtection selectLockedCells="1" selectUnlockedCells="1"/>
  <mergeCells count="14">
    <mergeCell ref="A1:H1"/>
    <mergeCell ref="I1:O1"/>
    <mergeCell ref="A3:A7"/>
    <mergeCell ref="Q3:Q7"/>
    <mergeCell ref="A8:A12"/>
    <mergeCell ref="Q8:Q12"/>
    <mergeCell ref="A28:A32"/>
    <mergeCell ref="Q28:Q32"/>
    <mergeCell ref="A13:A17"/>
    <mergeCell ref="Q13:Q17"/>
    <mergeCell ref="A18:A22"/>
    <mergeCell ref="Q18:Q22"/>
    <mergeCell ref="A23:A27"/>
    <mergeCell ref="Q23:Q27"/>
  </mergeCells>
  <printOptions/>
  <pageMargins left="0.2" right="0.2" top="0.5604166666666667" bottom="0.1701388888888889" header="0.2701388888888889" footer="0.5118055555555555"/>
  <pageSetup fitToHeight="1" fitToWidth="1" horizontalDpi="300" verticalDpi="300" orientation="landscape" paperSize="9" scale="79"/>
  <headerFooter alignWithMargins="0">
    <oddHeader>&amp;C&amp;16INTERCLUBS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maya</cp:lastModifiedBy>
  <cp:lastPrinted>2017-06-26T19:19:23Z</cp:lastPrinted>
  <dcterms:created xsi:type="dcterms:W3CDTF">2015-04-03T12:50:25Z</dcterms:created>
  <dcterms:modified xsi:type="dcterms:W3CDTF">2017-06-27T09:58:03Z</dcterms:modified>
  <cp:category/>
  <cp:version/>
  <cp:contentType/>
  <cp:contentStatus/>
</cp:coreProperties>
</file>